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heckCompatibility="1"/>
  <mc:AlternateContent xmlns:mc="http://schemas.openxmlformats.org/markup-compatibility/2006">
    <mc:Choice Requires="x15">
      <x15ac:absPath xmlns:x15ac="http://schemas.microsoft.com/office/spreadsheetml/2010/11/ac" url="C:\Users\user\Desktop\ΣΤΟΙΧΕΙΑ 2022\"/>
    </mc:Choice>
  </mc:AlternateContent>
  <xr:revisionPtr revIDLastSave="0" documentId="13_ncr:1_{95233010-1664-4D4F-A10F-B35E0111FDF7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ΑΠΟΡΡΙΜΜΑΤΑ" sheetId="22" r:id="rId1"/>
    <sheet name="ΠΡΑΣΙΝΟ" sheetId="4" r:id="rId2"/>
    <sheet name="ΑΝΑΚΥΚΛΩΣΗ" sheetId="5" r:id="rId3"/>
    <sheet name="ΟΡΓΑΝΙΚΑ ΠΡΟΔΙΑΛΕΓΜΕΝΑ" sheetId="16" r:id="rId4"/>
    <sheet name="ΟΡΓΑΝΙΚΑ ΛΑΪΚΩΝ" sheetId="17" r:id="rId5"/>
    <sheet name="ΕΞΕΡΧΟΜΕΝΑ ΑΠΟ ΕΜΑ" sheetId="12" r:id="rId6"/>
    <sheet name="ΣΥΝΟΛΟ ΕΙΣΕΡΧΟΜΕΝΩΝ" sheetId="20" r:id="rId7"/>
  </sheets>
  <definedNames>
    <definedName name="_xlnm.Print_Area" localSheetId="2">ΑΝΑΚΥΚΛΩΣΗ!$A$1:$O$2</definedName>
    <definedName name="_xlnm.Print_Area" localSheetId="0">ΑΠΟΡΡΙΜΜΑΤΑ!$A$1:$O$2</definedName>
    <definedName name="_xlnm.Print_Area" localSheetId="5">'ΕΞΕΡΧΟΜΕΝΑ ΑΠΟ ΕΜΑ'!$A$1:$O$3</definedName>
    <definedName name="_xlnm.Print_Area" localSheetId="4">'ΟΡΓΑΝΙΚΑ ΛΑΪΚΩΝ'!$A$1:$O$2</definedName>
    <definedName name="_xlnm.Print_Area" localSheetId="3">'ΟΡΓΑΝΙΚΑ ΠΡΟΔΙΑΛΕΓΜΕΝΑ'!$A$1:$O$2</definedName>
    <definedName name="_xlnm.Print_Area" localSheetId="1">ΠΡΑΣΙΝΟ!$A$1:$O$2</definedName>
    <definedName name="_xlnm.Print_Titles" localSheetId="0">ΑΠΟΡΡΙΜΜΑΤΑ!#REF!</definedName>
  </definedNames>
  <calcPr calcId="191029"/>
</workbook>
</file>

<file path=xl/calcChain.xml><?xml version="1.0" encoding="utf-8"?>
<calcChain xmlns="http://schemas.openxmlformats.org/spreadsheetml/2006/main">
  <c r="N15" i="12" l="1"/>
  <c r="C15" i="12"/>
  <c r="D15" i="12"/>
  <c r="E15" i="12"/>
  <c r="F15" i="12"/>
  <c r="G15" i="12"/>
  <c r="H15" i="12"/>
  <c r="I15" i="12"/>
  <c r="J15" i="12"/>
  <c r="K15" i="12"/>
  <c r="L15" i="12"/>
  <c r="M15" i="12"/>
  <c r="B15" i="12"/>
  <c r="N21" i="12"/>
  <c r="N20" i="12"/>
  <c r="N45" i="12"/>
  <c r="D45" i="12"/>
  <c r="E45" i="12"/>
  <c r="F45" i="12"/>
  <c r="G45" i="12"/>
  <c r="H45" i="12"/>
  <c r="I45" i="12"/>
  <c r="J45" i="12"/>
  <c r="K45" i="12"/>
  <c r="L45" i="12"/>
  <c r="M45" i="12"/>
  <c r="C45" i="12"/>
  <c r="B45" i="12"/>
  <c r="N63" i="12"/>
  <c r="E63" i="12"/>
  <c r="F63" i="12"/>
  <c r="G63" i="12"/>
  <c r="H63" i="12"/>
  <c r="I63" i="12"/>
  <c r="J63" i="12"/>
  <c r="K63" i="12"/>
  <c r="L63" i="12"/>
  <c r="M63" i="12"/>
  <c r="D63" i="12"/>
  <c r="C63" i="12"/>
  <c r="B63" i="12"/>
  <c r="N50" i="12"/>
  <c r="N51" i="12"/>
  <c r="M51" i="12"/>
  <c r="F51" i="12"/>
  <c r="G51" i="12"/>
  <c r="H51" i="12"/>
  <c r="I51" i="12"/>
  <c r="J51" i="12"/>
  <c r="K51" i="12"/>
  <c r="L51" i="12"/>
  <c r="E51" i="12"/>
  <c r="N34" i="17"/>
  <c r="C34" i="17"/>
  <c r="D34" i="17"/>
  <c r="E34" i="17"/>
  <c r="F34" i="17"/>
  <c r="G34" i="17"/>
  <c r="H34" i="17"/>
  <c r="I34" i="17"/>
  <c r="J34" i="17"/>
  <c r="K34" i="17"/>
  <c r="L34" i="17"/>
  <c r="M34" i="17"/>
  <c r="B34" i="17"/>
  <c r="N29" i="17"/>
  <c r="C29" i="17"/>
  <c r="D29" i="17"/>
  <c r="E29" i="17"/>
  <c r="F29" i="17"/>
  <c r="G29" i="17"/>
  <c r="H29" i="17"/>
  <c r="I29" i="17"/>
  <c r="J29" i="17"/>
  <c r="K29" i="17"/>
  <c r="L29" i="17"/>
  <c r="M29" i="17"/>
  <c r="B29" i="17"/>
  <c r="N23" i="17"/>
  <c r="C23" i="17"/>
  <c r="D23" i="17"/>
  <c r="E23" i="17"/>
  <c r="F23" i="17"/>
  <c r="G23" i="17"/>
  <c r="H23" i="17"/>
  <c r="I23" i="17"/>
  <c r="J23" i="17"/>
  <c r="K23" i="17"/>
  <c r="L23" i="17"/>
  <c r="M23" i="17"/>
  <c r="B23" i="17"/>
  <c r="N53" i="16"/>
  <c r="C53" i="16"/>
  <c r="D53" i="16"/>
  <c r="E53" i="16"/>
  <c r="F53" i="16"/>
  <c r="G53" i="16"/>
  <c r="H53" i="16"/>
  <c r="I53" i="16"/>
  <c r="J53" i="16"/>
  <c r="K53" i="16"/>
  <c r="L53" i="16"/>
  <c r="M53" i="16"/>
  <c r="B53" i="16"/>
  <c r="N47" i="16"/>
  <c r="C47" i="16"/>
  <c r="D47" i="16"/>
  <c r="E47" i="16"/>
  <c r="F47" i="16"/>
  <c r="G47" i="16"/>
  <c r="H47" i="16"/>
  <c r="I47" i="16"/>
  <c r="J47" i="16"/>
  <c r="K47" i="16"/>
  <c r="L47" i="16"/>
  <c r="M47" i="16"/>
  <c r="B47" i="16"/>
  <c r="N23" i="5"/>
  <c r="F23" i="5"/>
  <c r="G23" i="5"/>
  <c r="H23" i="5"/>
  <c r="I23" i="5"/>
  <c r="J23" i="5"/>
  <c r="K23" i="5"/>
  <c r="L23" i="5"/>
  <c r="M23" i="5"/>
  <c r="E23" i="5"/>
  <c r="D23" i="5"/>
  <c r="C23" i="5"/>
  <c r="B23" i="5"/>
  <c r="N18" i="5"/>
  <c r="D18" i="5"/>
  <c r="E18" i="5"/>
  <c r="F18" i="5"/>
  <c r="G18" i="5"/>
  <c r="H18" i="5"/>
  <c r="I18" i="5"/>
  <c r="J18" i="5"/>
  <c r="K18" i="5"/>
  <c r="L18" i="5"/>
  <c r="M18" i="5"/>
  <c r="C18" i="5"/>
  <c r="N12" i="5"/>
  <c r="C12" i="5"/>
  <c r="D12" i="5"/>
  <c r="E12" i="5"/>
  <c r="F12" i="5"/>
  <c r="G12" i="5"/>
  <c r="H12" i="5"/>
  <c r="I12" i="5"/>
  <c r="J12" i="5"/>
  <c r="K12" i="5"/>
  <c r="L12" i="5"/>
  <c r="M12" i="5"/>
  <c r="B12" i="5"/>
  <c r="N91" i="4"/>
  <c r="G91" i="4"/>
  <c r="H91" i="4"/>
  <c r="I91" i="4"/>
  <c r="J91" i="4"/>
  <c r="K91" i="4"/>
  <c r="L91" i="4"/>
  <c r="M91" i="4"/>
  <c r="F91" i="4"/>
  <c r="E91" i="4"/>
  <c r="D91" i="4"/>
  <c r="C91" i="4"/>
  <c r="B91" i="4"/>
  <c r="N84" i="4"/>
  <c r="C84" i="4"/>
  <c r="D84" i="4"/>
  <c r="E84" i="4"/>
  <c r="F84" i="4"/>
  <c r="G84" i="4"/>
  <c r="H84" i="4"/>
  <c r="I84" i="4"/>
  <c r="J84" i="4"/>
  <c r="K84" i="4"/>
  <c r="L84" i="4"/>
  <c r="M84" i="4"/>
  <c r="B84" i="4"/>
  <c r="N74" i="4"/>
  <c r="C74" i="4"/>
  <c r="D74" i="4"/>
  <c r="E74" i="4"/>
  <c r="F74" i="4"/>
  <c r="G74" i="4"/>
  <c r="H74" i="4"/>
  <c r="I74" i="4"/>
  <c r="J74" i="4"/>
  <c r="K74" i="4"/>
  <c r="L74" i="4"/>
  <c r="M74" i="4"/>
  <c r="B74" i="4"/>
  <c r="N66" i="4"/>
  <c r="C66" i="4"/>
  <c r="D66" i="4"/>
  <c r="E66" i="4"/>
  <c r="F66" i="4"/>
  <c r="G66" i="4"/>
  <c r="H66" i="4"/>
  <c r="I66" i="4"/>
  <c r="J66" i="4"/>
  <c r="K66" i="4"/>
  <c r="L66" i="4"/>
  <c r="M66" i="4"/>
  <c r="B66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" i="4"/>
  <c r="N59" i="4" s="1"/>
  <c r="C59" i="4"/>
  <c r="D59" i="4"/>
  <c r="E59" i="4"/>
  <c r="F59" i="4"/>
  <c r="G59" i="4"/>
  <c r="H59" i="4"/>
  <c r="I59" i="4"/>
  <c r="J59" i="4"/>
  <c r="K59" i="4"/>
  <c r="L59" i="4"/>
  <c r="M59" i="4"/>
  <c r="B59" i="4"/>
  <c r="C29" i="22"/>
  <c r="D29" i="22"/>
  <c r="E29" i="22"/>
  <c r="F29" i="22"/>
  <c r="G29" i="22"/>
  <c r="H29" i="22"/>
  <c r="I29" i="22"/>
  <c r="J29" i="22"/>
  <c r="K29" i="22"/>
  <c r="L29" i="22"/>
  <c r="M29" i="22"/>
  <c r="N29" i="22"/>
  <c r="B29" i="22"/>
  <c r="B18" i="5"/>
</calcChain>
</file>

<file path=xl/sharedStrings.xml><?xml version="1.0" encoding="utf-8"?>
<sst xmlns="http://schemas.openxmlformats.org/spreadsheetml/2006/main" count="547" uniqueCount="195">
  <si>
    <t>ΙΑΝ</t>
  </si>
  <si>
    <t>ΦΕΒ</t>
  </si>
  <si>
    <t>ΜΑΡ</t>
  </si>
  <si>
    <t>ΑΠΡ</t>
  </si>
  <si>
    <t>ΙΟΥΝ</t>
  </si>
  <si>
    <t>ΙΟΥΛ</t>
  </si>
  <si>
    <t>ΑΥΓ</t>
  </si>
  <si>
    <t>ΣΕΠ</t>
  </si>
  <si>
    <t>ΟΚΤ</t>
  </si>
  <si>
    <t>ΝΟΕ</t>
  </si>
  <si>
    <t>ΔΕΚ</t>
  </si>
  <si>
    <t>ΣΥΝΟΛΟ</t>
  </si>
  <si>
    <t>ΑΛΛΟΣ ΠΕΛΑΤΗΣ</t>
  </si>
  <si>
    <t>ΕΤΟΣ</t>
  </si>
  <si>
    <t>ΙΔΙΩΤΕΣ</t>
  </si>
  <si>
    <t>ΣΤΡΑΤΟΣ</t>
  </si>
  <si>
    <t>EMA</t>
  </si>
  <si>
    <t>ΔΗΜΟΙ</t>
  </si>
  <si>
    <t>ΟΚΑΑ</t>
  </si>
  <si>
    <t>ΕΙΣΕΡΧΟΜΕΝΑ ΑΠΟΡΡΙΜΜΑΤΑ ΣΤΟ ΕΜΑ</t>
  </si>
  <si>
    <t>ΠΕΡΙΓΡΑΦΗ</t>
  </si>
  <si>
    <t>ΠΟΣΟΤΗΤΑ</t>
  </si>
  <si>
    <t>00 ΔΗΜΟΙ ΠΕΡΙΦΕΡΕΙΑΣ ΑΤΤΙΚΗΣ</t>
  </si>
  <si>
    <t>01  Απορρίμματα</t>
  </si>
  <si>
    <t>02 Πράσινο</t>
  </si>
  <si>
    <t>30 ΣΤΡΑΤΟΣ</t>
  </si>
  <si>
    <t>31  Απορρίμματα</t>
  </si>
  <si>
    <t>32 Πράσινο</t>
  </si>
  <si>
    <t>50 ΟΚΑΑ</t>
  </si>
  <si>
    <t>61 Άλλοι Πελάτες Πράσινο</t>
  </si>
  <si>
    <t>ΣΥΝΟΛΟ ΠΡΟΣ EMA</t>
  </si>
  <si>
    <t>ΜΟΝΑΔΑ</t>
  </si>
  <si>
    <t>ΠΕΛΑΤΗΣ</t>
  </si>
  <si>
    <t>ΔΗΜΟΣΙΟ</t>
  </si>
  <si>
    <t>20 Πράσινο</t>
  </si>
  <si>
    <t>25 Πράσινο</t>
  </si>
  <si>
    <t>ΑΠΟΡΡΙΜΜΑΤΑ ΔΗΜΩΝ ΣΤΟ ΕΜΑ</t>
  </si>
  <si>
    <t>ΔΗΜΟΣ</t>
  </si>
  <si>
    <t>ΜΑΙ</t>
  </si>
  <si>
    <t>ΔΗΜΟΣ ΑΓ ΠΑΡΑΣΚΕΥΗΣ</t>
  </si>
  <si>
    <t>ΔΗΜΟΣ ΑΓΑΝΑΡΓΥΡΩΝ - ΚΑΜΑΤΕΡΟΥ</t>
  </si>
  <si>
    <t>ΔΗΜΟΣ ΑΘΗΝΑΙΩΝ</t>
  </si>
  <si>
    <t>ΔΗΜΟΣ ΑΙΓΑΛΕΩ</t>
  </si>
  <si>
    <t>ΔΗΜΟΣ ΑΜΑΡΟΥΣΙΟΥ</t>
  </si>
  <si>
    <t>ΔΗΜΟΣ ΑΧΑΡΝΩΝ</t>
  </si>
  <si>
    <t>ΔΗΜΟΣ ΓΑΛΑΤΣΙΟΥ</t>
  </si>
  <si>
    <t>ΔΗΜΟΣ ΕΛΕΥΣΙΝΑΣ</t>
  </si>
  <si>
    <t>ΔΗΜΟΣ ΙΛΙΟΥ</t>
  </si>
  <si>
    <t>ΔΗΜΟΣ ΚΑΛΛΙΘΕΑΣ</t>
  </si>
  <si>
    <t>ΔΗΜΟΣ ΛΑΥΡΕΩΤΙΚΗΣ</t>
  </si>
  <si>
    <t>ΔΗΜΟΣ ΜΟΣΧΑΤΟΥ - ΤΑΥΡΟΥ</t>
  </si>
  <si>
    <t>ΔΗΜΟΣ Ν ΙΩΝΙΑΣ</t>
  </si>
  <si>
    <t>ΔΗΜΟΣ ΠΑΛΛΗΝΗΣ</t>
  </si>
  <si>
    <t>ΔΗΜΟΣ ΠΕΙΡΑΙΑ</t>
  </si>
  <si>
    <t>ΔΗΜΟΣ ΠΕΝΤΕΛΗΣ</t>
  </si>
  <si>
    <t>ΔΗΜΟΣ ΠΕΡΑΜΑΤΟΣ</t>
  </si>
  <si>
    <t>ΔΗΜΟΣ ΠΕΡΙΣΤΕΡΙΟΥ</t>
  </si>
  <si>
    <t>ΔΗΜΟΣ ΠΕΤΡΟΥΠΟΛΗΣ</t>
  </si>
  <si>
    <t>ΔΗΜΟΣ ΣΑΛΑΜΙΝΟΣ</t>
  </si>
  <si>
    <t>ΔΗΜΟΣ ΦΙΛΟΘΕΗΣ - ΨΥΧΙΚΟΥ</t>
  </si>
  <si>
    <t>ΔΗΜΟΣ ΦΥΛΗΣ</t>
  </si>
  <si>
    <t>ΔΗΜΟΣ ΧΑΪΔΑΡΙΟΥ</t>
  </si>
  <si>
    <t>ΔΗΜΟΣ ΧΑΛΑΝΔΡΙΟΥ</t>
  </si>
  <si>
    <t>ΣΥΝΟΛΟ Α</t>
  </si>
  <si>
    <t>ΑΠΟΡΡΙΜΜΑΤΑ</t>
  </si>
  <si>
    <t>ΣΥΝΟΛΟ Α+Β</t>
  </si>
  <si>
    <t>1/2022 - 12/2022</t>
  </si>
  <si>
    <t>ΠΡΑΣΙΝΟ ΔΗΜΩΝ ΣΤΟ ΕΜΑ</t>
  </si>
  <si>
    <t>ΔΗΜΟΣ ΑΓ ΒΑΡΒΑΡΑΣ</t>
  </si>
  <si>
    <t>ΔΗΜΟΣ ΑΓ ΔΗΜΗΤΡΙΟΥ</t>
  </si>
  <si>
    <t>ΔΗΜΟΣ ΑΛΙΜΟΥ</t>
  </si>
  <si>
    <t>ΔΗΜΟΣ ΑΣΠΡΟΠΥΡΓΟΥ</t>
  </si>
  <si>
    <t>ΔΗΜΟΣ ΒΡΙΛΗΣΣΙΩΝ</t>
  </si>
  <si>
    <t>ΔΗΜΟΣ ΒΥΡΩΝΑ</t>
  </si>
  <si>
    <t>ΔΗΜΟΣ ΓΛΥΦΑΔΑΣ</t>
  </si>
  <si>
    <t>ΔΗΜΟΣ ΔΑΦΝΗΣ - ΥΜΗΤΤΟΥ</t>
  </si>
  <si>
    <t>ΔΗΜΟΣ ΔΙΟΝΥΣΟΥ</t>
  </si>
  <si>
    <t>ΔΗΜΟΣ ΕΛΛΗΝΙΚΟΥ - ΑΡΓΥΡΟΥΠΟΛΗΣ</t>
  </si>
  <si>
    <t>ΔΗΜΟΣ ΖΩΓΡΑΦΟΥ</t>
  </si>
  <si>
    <t>ΔΗΜΟΣ ΗΛΙΟΥΠΟΛΗΣ</t>
  </si>
  <si>
    <t>ΔΗΜΟΣ ΗΡΑΚΛΕΙΟΥ</t>
  </si>
  <si>
    <t>ΔΗΜΟΣ ΚΑΙΣΑΡΙΑΝΗΣ</t>
  </si>
  <si>
    <t>ΔΗΜΟΣ ΚΕΡΑΤΣΙΝΙΟΥ - ΔΡΑΠΕΤΣΩΝΑΣ</t>
  </si>
  <si>
    <t>ΔΗΜΟΣ ΚΗΦΙΣΙΑΣ</t>
  </si>
  <si>
    <t>ΔΗΜΟΣ ΚΟΡΥΔΑΛΛΟΥ</t>
  </si>
  <si>
    <t>ΔΗΜΟΣ ΚΡΩΠΙΑΣ</t>
  </si>
  <si>
    <t>ΔΗΜΟΣ ΛΥΚΟΒΡΥΣΗΣ - ΠΕΥΚΗΣ</t>
  </si>
  <si>
    <t>ΔΗΜΟΣ ΜΑΝΔΡΑΣ - ΕΙΔΥΛΛΙΑΣ</t>
  </si>
  <si>
    <t>ΔΗΜΟΣ ΜΑΡΚΟΠΟΥΛΟΥ ΜΕΣΟΓΑΙΑΣ</t>
  </si>
  <si>
    <t>ΔΗΜΟΣ ΜΕΤΑΜΟΡΦΩΣΗΣ</t>
  </si>
  <si>
    <t>ΔΗΜΟΣ Ν ΣΜΥΡΝΗΣ</t>
  </si>
  <si>
    <t>ΔΗΜΟΣ ΝΕΑΣ  ΦΙΛΑΔΕΛΦΕΙΑΣ - ΝΕΑΣ ΧΑΛΚΗΔΟΝΑΣ</t>
  </si>
  <si>
    <t>ΔΗΜΟΣ ΝΙΚΑΙΑΣ - ΑΓΙΩΑΝΝΗ ΡΕΝΤΗ</t>
  </si>
  <si>
    <t>ΔΗΜΟΣ ΠΦΑΛΗΡΟΥ</t>
  </si>
  <si>
    <t>ΔΗΜΟΣ ΠΑΠΑΓΟΥ - ΧΟΛΑΡΓΟΥ</t>
  </si>
  <si>
    <t>ΔΗΜΟΣ ΡΑΦΗΝΑΣ - ΠΙΚΕΡΜΙΟΥ</t>
  </si>
  <si>
    <t>ΔΗΜΟΣ ΣΑΡΩΝΙΚΟΥ</t>
  </si>
  <si>
    <t>ΔΗΜΟΣ ΣΠΑΤΩΝ - ΑΡΤΕΜΙΔΟΣ</t>
  </si>
  <si>
    <t>ΔΗΜΟΣ ΩΡΩΠΟΥ</t>
  </si>
  <si>
    <t>ΠΡΑΣΙΝΟ ΣΤΡΑΤΟΥ ΣΤΟ ΕΜΑ</t>
  </si>
  <si>
    <t>ΕΛΛΗΝΙΚΟΣ ΣΤΡΑΤΟΣ</t>
  </si>
  <si>
    <t>ΠΟΛΕΜΙΚΗ ΑΕΡΟΠΟΡΙΑ</t>
  </si>
  <si>
    <t>ΣΥΝΟΛΟ Β</t>
  </si>
  <si>
    <t>ΠΡΑΣΙΝΟ ΙΔΙΩΤΩΝ ΣΤΟ ΕΜΑ</t>
  </si>
  <si>
    <t>OΑΚA</t>
  </si>
  <si>
    <t>ΔΙΕΘΝΗΣ ΑΕΡΟΛΙΜΕΝΑΣ ΑΘΗΝΩΝ ΑΕ</t>
  </si>
  <si>
    <t>ΛΙΑΚΑΤΑΣ Γ ΘΕΟΔΩΡΟΣ</t>
  </si>
  <si>
    <t>ΣΥΝΟΛΟ Γ</t>
  </si>
  <si>
    <t>ΠΡΑΣΙΝΟ ΔΗΜΟΣΙΩΝ ΥΠΗΡΕΣΙΩΝ ΣΤΟ ΕΜΑ</t>
  </si>
  <si>
    <t>ΝΑΥΣΤΑΘΜΟΣ ΣΑΛΑΜΙΝΑΣ</t>
  </si>
  <si>
    <t>ΟΕΔΑ ΔΥΤΙΚΗΣ ΑΤΤΙΚΗΣ (ΕΙΣΟΔΟ  ΧΥΤΑ)</t>
  </si>
  <si>
    <t>ΠΑΡΚΟ  ΑΝΤΩΝΗ ΤΡΙΤΣΗ</t>
  </si>
  <si>
    <t>ΠΕΡΙΦΕΡΕΙΑ ΑΤΤΙΚΗΣ</t>
  </si>
  <si>
    <t>ΠΕΡΙΦΕΡΙΑ ΑΝΑΤΟΛΙΚΗΣ ΑΤΤΙΚΗΣ</t>
  </si>
  <si>
    <t>ΣΥΝΟΛΟ Δ</t>
  </si>
  <si>
    <t>ΠΡΑΣΙΝΟ ΣΥΝΟΛΙΚΑ ΣΤΟ ΕΜΑ</t>
  </si>
  <si>
    <t>ΠΡΑΣΙΝΟ</t>
  </si>
  <si>
    <t>ΑΝΑΚΥΚΛΩΣΗ ΔΗΜΩΝ ΣΤΟ ΕΜΑ</t>
  </si>
  <si>
    <t>ΣΥΝΟΛΟ A</t>
  </si>
  <si>
    <t>ΑΝΑΚΥΚΛΩΣΗ ΑΛΛΩΝ ΠΕΛΑΤΩΝ ΣΤΟ ΕΜΑ</t>
  </si>
  <si>
    <t>ΑΝΑΚΥΚΛΩΣΗ ΣΥΝΟΛΙΚΑ ΣΤΟ ΕΜΑ</t>
  </si>
  <si>
    <t>ΟΡΓΑΝΙΚΑ ΠΡΟΔΙΑΛΕΓΜΕΝΑ ΔΗΜΩΝ ΣΤΟ ΕΜΑ</t>
  </si>
  <si>
    <t>ΔΗΜΟΣ ΜΑΡΑΘΩΝΟΣ</t>
  </si>
  <si>
    <t>ΔΗΜΟΣ ΜΕΓΑΡΕΩΝ</t>
  </si>
  <si>
    <t>ΔΗΜΟΣ ΠΑΙΑΝΙΑΣ</t>
  </si>
  <si>
    <t>ΟΡΓΑΝΙΚΑ ΠΡΟΔΙΑΛΕΓΜΕΝΑ ΣΥΝΟΛΙΚΑ ΣΤΟ ΕΜΑ</t>
  </si>
  <si>
    <t>ΟΡΓΑΝΙΚΑ ΛΑΪΚΩΝ ΑΓΟΡΩΝ ΔΗΜΩΝ ΣΤΟ ΕΜΑ</t>
  </si>
  <si>
    <t>ΟΡΓΑΝΙΚΑ ΛΑΪΚΩΝ ΑΓΟΡΩΝ ΑΛΛΩΝ ΠΕΛΑΤΩΝ ΣΤΟ ΕΜΑ</t>
  </si>
  <si>
    <t>ΛΑΧΑΝΑΓΟΡΑ (ΟΚΑΑ)</t>
  </si>
  <si>
    <t>ΟΡΓΑΝΙΚΑ ΛΑΪΚΩΝ ΑΓΟΡΩΝ ΣΥΝΟΛΙΚΑ ΣΤΟ ΕΜΑ</t>
  </si>
  <si>
    <t>ΕΞΕΡΧΟΜΕΝΑ ΑΠO ΕΜΑ ΠΡΟΣ ΧΥΤΑ</t>
  </si>
  <si>
    <t>ΤΥΠΟΣ ΥΛΙΚΟΥ</t>
  </si>
  <si>
    <t>ΑΛΛΑ ΑΠΟΒΛΗΤΑ ΜΗΧ ΚΑΤΕΡΓΑΣ (ΥΠΟΛΕΙΜΜΑΤΑ BYPASS ΡΑΦΙΝΑΡΙΑΣ)</t>
  </si>
  <si>
    <t>ΑΛΛΑ ΑΠΟΒΛΗΤΑ ΜΗΧ ΚΑΤΕΡΓΑΣ (ΥΠΟΛΕΙΜΜΑΤΑ ΞΗΡΟΥ ΚΛΑΣΜΑΤΟΣ)</t>
  </si>
  <si>
    <t>ΑΛΛΑ ΑΠΟΒΛΗΤΑ ΜΗΧ ΚΑΤΕΡΓΑΣ (ΥΠΟΛΕΙΜΜΑΤΑ ΡΑΦΙΝΑΡΙΑΣ)</t>
  </si>
  <si>
    <t>ΑΛΛΑ ΑΠΟΒΛΗΤΑ ΜΗΧ ΚΑΤΕΡΓΑΣ (ΥΠΟΛΕΙΜΜΑΤΑ ΤΡΙΤΟΒΑΘΜΙΩΝ ΜΔ)</t>
  </si>
  <si>
    <t>ΟΓΚΩΔΗ ΑΠΟΒΛΗΤΑ (ΚΑΘΑΡΙΣΜΩΝ)</t>
  </si>
  <si>
    <t>ΟΓΚΩΔΗ ΑΠΟΒΛΗΤΑ (ΚΛΑΔΙΑ - ΠΡΟΣΜΙΞΕΙΣ)</t>
  </si>
  <si>
    <t>ΟΓΚΩΔΗ ΑΠΟΒΛΗΤΑ (ΟΧΛΟΥΝΤΑ)</t>
  </si>
  <si>
    <t>ΟΓΚΩΔΗ ΑΠΟΒΛΗΤΑ (ΥΠΟΔΟΧΗΣ-ΤΑΦΡΩΝ)</t>
  </si>
  <si>
    <t>ΠΡΟΪΟΝΤΑ ΛΙΠΑΣMΑΤΟΠΟΙΗΣΗΣ (ΚΟΜΠΟΣΤ ΤΥΠΟΥ Α - ΒΙΟΦΙΛΤΡΑ)</t>
  </si>
  <si>
    <t>ΠΡΟΪΟΝΤΑ ΛΙΠΑΣMΑΤΟΠΟΙΗΣΗΣ (ΚΟΜΠΟΣΤ ΤΥΠΟΥ Α)</t>
  </si>
  <si>
    <t>ΣΥΝΟΛΙΚΑ</t>
  </si>
  <si>
    <t>ΕΞΕΡΧΟΜΕΝΑ ΑΠO ΕΜΑ ΠΡΟΣ  ΑΛΛΟ ΤΕΛΙΚΟ ΑΠΟΔΕΚΤΗ</t>
  </si>
  <si>
    <t>ΒΙΟ-ΑΠΟΒΛΗΤΑ (ΤΕΜΑΧΙΣΜΕΝΑ ΚΛΑΔΕΜΑΤΑ -πΒΑ)</t>
  </si>
  <si>
    <t>ΚΑΥΣΙΜΑ ΑΠΟΒΛΗΤΑ (SRF)</t>
  </si>
  <si>
    <t>ΑΛΛΑ ΑΠΟΒΛΗΤΑ ΜΗΧ ΚΑΤΕΡΓΑΣ (ΕΠΙΣΤΡΟΦΗ ΥΠΟΛΕΙΜΜΑΤΟΣ SRF)</t>
  </si>
  <si>
    <t>ΕΞΕΡΧΟΜΕΝΑ ΑΠO ΕΜΑ ΠΩΛΗΣΕΙΣ</t>
  </si>
  <si>
    <t>ΓΥΑΛΙ</t>
  </si>
  <si>
    <t>ΚΑΛΩΔΙΑ</t>
  </si>
  <si>
    <t>ΜΗ ΣΙΔΗΡΟΥΧΑ ΜΕΤΑΛΛΑ (ΑΛΟΥΜΙΝΙΟ)</t>
  </si>
  <si>
    <t>ΜΗ ΣΙΔΗΡΟΥΧΑ ΜΕΤΑΛΛΑ (ΑΝΑΜΕΙΚΤΑ ΜΕΤΑΛΛΑ)</t>
  </si>
  <si>
    <t>ΜΠΑΤΑΡΙΕΣ ΜΟΛΥΒΔΟΥ</t>
  </si>
  <si>
    <t>ΠΛΑΣΤΙΚΑ (PE ΦΙΛΜ ΔΙΑΦΑΝΕΣ)</t>
  </si>
  <si>
    <t>ΠΛΑΣΤΙΚΑ (PE)</t>
  </si>
  <si>
    <t>ΠΛΑΣΤΙΚΑ (PET)</t>
  </si>
  <si>
    <t>ΠΛΑΣΤΙΚΑ (PP)</t>
  </si>
  <si>
    <t>ΠΛΑΣΤΙΚΑ (ΟΓΚΩΔΗ PP)</t>
  </si>
  <si>
    <t>ΣΙΔΗΡΟΥΧΑ ΜΕΤΑΛΛΑ (ΑΣΥΜΠΙΕΣΤΟΣ ΣΙΔΗΡΟΣ)</t>
  </si>
  <si>
    <t>ΣΙΔΗΡΟΥΧΑ ΜΕΤΑΛΛΑ (ΣΥΜΠΙΕΣΜΕΝΟΣ ΣΙΔΗΡΟΣ)</t>
  </si>
  <si>
    <t>ΣΙΔΗΡΟΥΧΑ ΜΕΤΑΛΛΑ (ΧΥΔΗΝ ΣΙΔΗΡΟΣ)</t>
  </si>
  <si>
    <t>ΤΕΤΡΑΠΑΚ</t>
  </si>
  <si>
    <t>ΧΑΡΤΙ</t>
  </si>
  <si>
    <t>ΧΑΡΤΟΝΙ</t>
  </si>
  <si>
    <t>ΧΑΡΤΟΝΙ ΔΙΑΛΟΓΗΣ Β'</t>
  </si>
  <si>
    <t>ΕΞΕΡΧΟΜΕΝΑ ΑΠO ΕΜΑ</t>
  </si>
  <si>
    <t>ΠΑΡΑΓΩΜΕΝΟ ΚΟΜΠΟΣΤ ΑΠΌ ΠΡΟΔΙΑΛΕΓΜΕΝΑ ΒΙΟΑΠΟΒΛΗΤΑ (κΒΑ)</t>
  </si>
  <si>
    <t>ΕΞΕΡΧΟΜΕΝΑ (ΛΕΙΤΟΥΡΓΙΑ - ΣΥΝΤΗΡΗΣΗ ΕΓΚΑΤΑΣΤΑΣΗΣ)</t>
  </si>
  <si>
    <t>ΑΠΟΒΛΗΤΑ ΠΕΤΡΕΛΑΙΟΕΙΔΗ</t>
  </si>
  <si>
    <t>ΛΑΣΠΕΣ ΜΕΥΑ</t>
  </si>
  <si>
    <t>ΡΥΠΑΣΜΕΝΕΣ ΣΥΣΚΕΥΑΣΙΕΣ</t>
  </si>
  <si>
    <t>ΥΓΡΑ ΑΠΟΒΛΗΤΑ ΕΠΕΞΕΡΓΑΣΙΑΣ (ΜΕΥΑ)</t>
  </si>
  <si>
    <t>ΧΡΗΣΙΜΟΠΟΙΗΜΕΝΑ ΑΠΟΡΡΟΦΗΤΙΚΑ ΥΛΙΚΑ</t>
  </si>
  <si>
    <t>ΧΡΗΣΙΜΟΠΟΙΗΜΕΝΑ ΕΛΑΙΑ ΜΗΧΑΝΗΣ</t>
  </si>
  <si>
    <t>ΧΡΗΣΙΜΟΠΟΙΗΜΕΝΑ ΦΙΛΤΡΑ ΛΑΔΙΟΥ</t>
  </si>
  <si>
    <t>1 - 12 / 2022</t>
  </si>
  <si>
    <t>03 Πιλοτική Ανακύκλωση</t>
  </si>
  <si>
    <t>04 Προδιαλεγμένα Οργανικά Biowaste</t>
  </si>
  <si>
    <t>05 Οργανικά Λαϊκών Αγορών</t>
  </si>
  <si>
    <t>06 Σύμμεικτα Λαϊκών Αγορών</t>
  </si>
  <si>
    <t>51 ΟΚΑΑ Ανακυκλώσιμα - Οργανικό</t>
  </si>
  <si>
    <t>52 ΟΚΑΑ Αλλο Ρεύμα Από ΟΚΑΑ</t>
  </si>
  <si>
    <t>62 Άλλοι Πελάτες Πιλοτική Ανακύκλωση</t>
  </si>
  <si>
    <t>63 Άλλοι Πελάτες Προδιαλεγμένα Οργανικά Biowaste</t>
  </si>
  <si>
    <t>64 Άλλοι Πελάτες Οργανικά Λαϊκών Αγορών</t>
  </si>
  <si>
    <t>65 Άλλοι Πελάτες Σύμμεικτα Λαϊκών Αγορών</t>
  </si>
  <si>
    <t xml:space="preserve"> ΕΙΣΕΡΧΟΜΕΝΑ ΑΠΟΡΡΙΜΜΑΤΑ  ΣΤΟ ΕΜΑ (kg)</t>
  </si>
  <si>
    <t>ΕΞΕΡΧΟΜΕΝΑ ΑΠO ΕΜΑ (kg)</t>
  </si>
  <si>
    <t xml:space="preserve"> ΟΡΓΑΝΙΚΑ ΛΑΪΚΩΝ ΑΓΟΡΩΝ ΣΤΟ ΕΜΑ (kg)</t>
  </si>
  <si>
    <t>ΟΡΓΑΝΙΚΑ ΠΡΟΔΙΑΛΕΓΜΕΝΑ (καφέ κάδος) ΣΤΟ ΕΜΑ (kg)</t>
  </si>
  <si>
    <t>ΑΝΑΚΥΚΛΩΣΗ (μπλε κάδος) ΣΤΟ ΕΜΑ (kg)</t>
  </si>
  <si>
    <t xml:space="preserve"> ΠΡΑΣΙΝΟ  ΣΤΟ ΕΜΑ (kg)</t>
  </si>
  <si>
    <t xml:space="preserve"> ΑΠΟΡΡΙΜΜΑΤΑ ΣΤΟ ΕΜΑ (kg)</t>
  </si>
  <si>
    <t>ΣΥΝΟΛΟ Α+Β+Γ+Δ</t>
  </si>
  <si>
    <t>ΣΥΝΟΛΟ A+Β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</si>
</sst>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mmmm\ d&quot;, &quot;yyyy"/>
    <numFmt numFmtId="165" formatCode="###0"/>
  </numFmts>
  <fonts count="11" x14ac:knownFonts="1">
    <font>
      <sz val="10"/>
      <color indexed="8"/>
      <name val="Arial"/>
    </font>
    <font>
      <sz val="10"/>
      <color indexed="8"/>
      <name val="Arial"/>
      <family val="2"/>
      <charset val="161"/>
    </font>
    <font>
      <sz val="14"/>
      <color indexed="8"/>
      <name val="Arial"/>
      <family val="2"/>
    </font>
    <font>
      <b/>
      <sz val="12"/>
      <color indexed="8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4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i/>
      <sz val="10"/>
      <color indexed="8"/>
      <name val="Arial"/>
      <family val="2"/>
      <charset val="161"/>
    </font>
    <font>
      <b/>
      <u/>
      <sz val="10"/>
      <color indexed="8"/>
      <name val="Arial"/>
      <family val="2"/>
      <charset val="161"/>
    </font>
    <font>
      <i/>
      <sz val="10"/>
      <color indexed="8"/>
      <name val="Arial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67">
    <xf numFmtId="0" fontId="0" fillId="0" borderId="0" xfId="0">
      <alignment vertical="top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>
      <alignment horizontal="right" vertical="top"/>
    </xf>
    <xf numFmtId="0" fontId="0" fillId="0" borderId="1" xfId="0" applyBorder="1" applyAlignment="1">
      <alignment vertical="center"/>
    </xf>
    <xf numFmtId="0" fontId="6" fillId="0" borderId="1" xfId="0" applyFont="1" applyBorder="1">
      <alignment vertical="top"/>
    </xf>
    <xf numFmtId="0" fontId="7" fillId="0" borderId="1" xfId="0" applyFont="1" applyBorder="1">
      <alignment vertical="top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>
      <alignment vertical="top"/>
    </xf>
    <xf numFmtId="0" fontId="7" fillId="0" borderId="0" xfId="0" applyFont="1">
      <alignment vertical="top"/>
    </xf>
    <xf numFmtId="3" fontId="0" fillId="0" borderId="0" xfId="0" applyNumberFormat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3" fontId="7" fillId="0" borderId="0" xfId="0" applyNumberFormat="1" applyFont="1" applyAlignment="1">
      <alignment horizontal="right" vertical="top"/>
    </xf>
    <xf numFmtId="49" fontId="2" fillId="2" borderId="5" xfId="0" applyNumberFormat="1" applyFont="1" applyFill="1" applyBorder="1" applyAlignment="1">
      <alignment horizontal="right"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165" fontId="2" fillId="2" borderId="5" xfId="0" applyNumberFormat="1" applyFont="1" applyFill="1" applyBorder="1" applyAlignment="1">
      <alignment horizontal="right" vertical="center" wrapText="1"/>
    </xf>
    <xf numFmtId="3" fontId="2" fillId="3" borderId="4" xfId="0" applyNumberFormat="1" applyFont="1" applyFill="1" applyBorder="1" applyAlignment="1">
      <alignment horizontal="right" vertical="center" wrapText="1"/>
    </xf>
    <xf numFmtId="165" fontId="2" fillId="3" borderId="5" xfId="0" applyNumberFormat="1" applyFont="1" applyFill="1" applyBorder="1" applyAlignment="1">
      <alignment horizontal="right" vertical="center" wrapText="1"/>
    </xf>
    <xf numFmtId="3" fontId="2" fillId="4" borderId="4" xfId="0" applyNumberFormat="1" applyFont="1" applyFill="1" applyBorder="1" applyAlignment="1">
      <alignment horizontal="right" vertical="center" wrapText="1"/>
    </xf>
    <xf numFmtId="165" fontId="2" fillId="4" borderId="5" xfId="0" applyNumberFormat="1" applyFont="1" applyFill="1" applyBorder="1" applyAlignment="1">
      <alignment horizontal="right" vertical="center" wrapText="1"/>
    </xf>
    <xf numFmtId="3" fontId="2" fillId="5" borderId="4" xfId="0" applyNumberFormat="1" applyFont="1" applyFill="1" applyBorder="1" applyAlignment="1">
      <alignment horizontal="right" vertical="center" wrapText="1"/>
    </xf>
    <xf numFmtId="165" fontId="2" fillId="5" borderId="5" xfId="0" applyNumberFormat="1" applyFont="1" applyFill="1" applyBorder="1" applyAlignment="1">
      <alignment horizontal="right" vertical="center" wrapText="1"/>
    </xf>
    <xf numFmtId="3" fontId="2" fillId="6" borderId="4" xfId="0" applyNumberFormat="1" applyFont="1" applyFill="1" applyBorder="1" applyAlignment="1">
      <alignment horizontal="right" vertical="center" wrapText="1"/>
    </xf>
    <xf numFmtId="49" fontId="2" fillId="6" borderId="5" xfId="0" applyNumberFormat="1" applyFont="1" applyFill="1" applyBorder="1" applyAlignment="1">
      <alignment horizontal="right" vertical="center" wrapText="1"/>
    </xf>
    <xf numFmtId="3" fontId="2" fillId="7" borderId="4" xfId="0" applyNumberFormat="1" applyFont="1" applyFill="1" applyBorder="1" applyAlignment="1">
      <alignment horizontal="right" vertical="center" wrapText="1"/>
    </xf>
    <xf numFmtId="165" fontId="2" fillId="7" borderId="5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 wrapText="1"/>
    </xf>
    <xf numFmtId="164" fontId="2" fillId="7" borderId="2" xfId="0" applyNumberFormat="1" applyFont="1" applyFill="1" applyBorder="1" applyAlignment="1">
      <alignment horizontal="center" vertical="center" wrapText="1"/>
    </xf>
    <xf numFmtId="164" fontId="2" fillId="7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6" borderId="2" xfId="0" applyNumberFormat="1" applyFont="1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O29"/>
  <sheetViews>
    <sheetView zoomScaleNormal="100" workbookViewId="0">
      <selection activeCell="R16" sqref="R16"/>
    </sheetView>
  </sheetViews>
  <sheetFormatPr defaultColWidth="6.85546875" defaultRowHeight="12.75" customHeight="1" x14ac:dyDescent="0.2"/>
  <cols>
    <col min="1" max="1" width="50.7109375" style="2" customWidth="1"/>
    <col min="2" max="13" width="10.7109375" style="14" customWidth="1"/>
    <col min="14" max="14" width="15.7109375" style="14" customWidth="1"/>
    <col min="15" max="15" width="15.7109375" style="2" customWidth="1"/>
    <col min="16" max="16384" width="6.85546875" style="2"/>
  </cols>
  <sheetData>
    <row r="1" spans="1:15" ht="27.75" customHeight="1" x14ac:dyDescent="0.2">
      <c r="A1" s="38" t="s">
        <v>192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2" t="s">
        <v>13</v>
      </c>
      <c r="O1" s="33">
        <v>2022</v>
      </c>
    </row>
    <row r="3" spans="1:15" ht="18" x14ac:dyDescent="0.2">
      <c r="A3" s="40" t="s">
        <v>36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12.75" customHeight="1" x14ac:dyDescent="0.2">
      <c r="A4" s="1" t="s">
        <v>37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38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"/>
    </row>
    <row r="5" spans="1:15" ht="12.75" customHeight="1" x14ac:dyDescent="0.2">
      <c r="A5" s="1" t="s">
        <v>39</v>
      </c>
      <c r="B5" s="15">
        <v>459050</v>
      </c>
      <c r="C5" s="15">
        <v>239740</v>
      </c>
      <c r="D5" s="15">
        <v>249230</v>
      </c>
      <c r="E5" s="15">
        <v>256200</v>
      </c>
      <c r="F5" s="15">
        <v>300180</v>
      </c>
      <c r="G5" s="15">
        <v>183290</v>
      </c>
      <c r="H5" s="15">
        <v>239660</v>
      </c>
      <c r="I5" s="15">
        <v>221090</v>
      </c>
      <c r="J5" s="15">
        <v>244420</v>
      </c>
      <c r="K5" s="15">
        <v>311410</v>
      </c>
      <c r="L5" s="15">
        <v>248730</v>
      </c>
      <c r="M5" s="15">
        <v>250490</v>
      </c>
      <c r="N5" s="15">
        <v>3203490</v>
      </c>
      <c r="O5" s="1"/>
    </row>
    <row r="6" spans="1:15" ht="12.75" customHeight="1" x14ac:dyDescent="0.2">
      <c r="A6" s="1" t="s">
        <v>40</v>
      </c>
      <c r="B6" s="15"/>
      <c r="C6" s="15"/>
      <c r="D6" s="15"/>
      <c r="E6" s="15"/>
      <c r="F6" s="15">
        <v>90480</v>
      </c>
      <c r="G6" s="15">
        <v>180440</v>
      </c>
      <c r="H6" s="15">
        <v>193910</v>
      </c>
      <c r="I6" s="15">
        <v>143670</v>
      </c>
      <c r="J6" s="15">
        <v>226350</v>
      </c>
      <c r="K6" s="15">
        <v>188350</v>
      </c>
      <c r="L6" s="15">
        <v>209380</v>
      </c>
      <c r="M6" s="15">
        <v>151250</v>
      </c>
      <c r="N6" s="15">
        <v>1383830</v>
      </c>
      <c r="O6" s="1"/>
    </row>
    <row r="7" spans="1:15" ht="12.75" customHeight="1" x14ac:dyDescent="0.2">
      <c r="A7" s="1" t="s">
        <v>41</v>
      </c>
      <c r="B7" s="15">
        <v>11740380</v>
      </c>
      <c r="C7" s="15">
        <v>12396400</v>
      </c>
      <c r="D7" s="15">
        <v>12940130</v>
      </c>
      <c r="E7" s="15">
        <v>12518750</v>
      </c>
      <c r="F7" s="15">
        <v>13134230</v>
      </c>
      <c r="G7" s="15">
        <v>13516850</v>
      </c>
      <c r="H7" s="15">
        <v>12293340</v>
      </c>
      <c r="I7" s="15">
        <v>10299610</v>
      </c>
      <c r="J7" s="15">
        <v>13261440</v>
      </c>
      <c r="K7" s="15">
        <v>13404800</v>
      </c>
      <c r="L7" s="15">
        <v>13244460</v>
      </c>
      <c r="M7" s="15">
        <v>13690410</v>
      </c>
      <c r="N7" s="15">
        <v>152440800</v>
      </c>
      <c r="O7" s="1"/>
    </row>
    <row r="8" spans="1:15" ht="12.75" customHeight="1" x14ac:dyDescent="0.2">
      <c r="A8" s="1" t="s">
        <v>42</v>
      </c>
      <c r="B8" s="15">
        <v>575140</v>
      </c>
      <c r="C8" s="15">
        <v>533600</v>
      </c>
      <c r="D8" s="15">
        <v>542670</v>
      </c>
      <c r="E8" s="15">
        <v>462200</v>
      </c>
      <c r="F8" s="15">
        <v>574320</v>
      </c>
      <c r="G8" s="15">
        <v>427910</v>
      </c>
      <c r="H8" s="15">
        <v>342900</v>
      </c>
      <c r="I8" s="15">
        <v>326740</v>
      </c>
      <c r="J8" s="15">
        <v>357550</v>
      </c>
      <c r="K8" s="15">
        <v>392580</v>
      </c>
      <c r="L8" s="15">
        <v>369590</v>
      </c>
      <c r="M8" s="15">
        <v>195620</v>
      </c>
      <c r="N8" s="15">
        <v>5100820</v>
      </c>
      <c r="O8" s="1"/>
    </row>
    <row r="9" spans="1:15" ht="12.75" customHeight="1" x14ac:dyDescent="0.2">
      <c r="A9" s="1" t="s">
        <v>43</v>
      </c>
      <c r="B9" s="15">
        <v>392890</v>
      </c>
      <c r="C9" s="15">
        <v>871160</v>
      </c>
      <c r="D9" s="15">
        <v>1016380</v>
      </c>
      <c r="E9" s="15">
        <v>412360</v>
      </c>
      <c r="F9" s="15">
        <v>355550</v>
      </c>
      <c r="G9" s="15">
        <v>748240</v>
      </c>
      <c r="H9" s="15">
        <v>939020</v>
      </c>
      <c r="I9" s="15">
        <v>591700</v>
      </c>
      <c r="J9" s="15">
        <v>1031830</v>
      </c>
      <c r="K9" s="15">
        <v>884030</v>
      </c>
      <c r="L9" s="15">
        <v>1030610</v>
      </c>
      <c r="M9" s="15">
        <v>1039610</v>
      </c>
      <c r="N9" s="15">
        <v>9313380</v>
      </c>
      <c r="O9" s="1"/>
    </row>
    <row r="10" spans="1:15" ht="12.75" customHeight="1" x14ac:dyDescent="0.2">
      <c r="A10" s="1" t="s">
        <v>44</v>
      </c>
      <c r="B10" s="15">
        <v>368380</v>
      </c>
      <c r="C10" s="15">
        <v>341130</v>
      </c>
      <c r="D10" s="15">
        <v>376270</v>
      </c>
      <c r="E10" s="15">
        <v>354330</v>
      </c>
      <c r="F10" s="15">
        <v>417170</v>
      </c>
      <c r="G10" s="15">
        <v>370260</v>
      </c>
      <c r="H10" s="15">
        <v>349740</v>
      </c>
      <c r="I10" s="15">
        <v>267970</v>
      </c>
      <c r="J10" s="15">
        <v>370650</v>
      </c>
      <c r="K10" s="15">
        <v>353350</v>
      </c>
      <c r="L10" s="15">
        <v>371880</v>
      </c>
      <c r="M10" s="15">
        <v>371800</v>
      </c>
      <c r="N10" s="15">
        <v>4312930</v>
      </c>
      <c r="O10" s="1"/>
    </row>
    <row r="11" spans="1:15" ht="12.75" customHeight="1" x14ac:dyDescent="0.2">
      <c r="A11" s="1" t="s">
        <v>45</v>
      </c>
      <c r="B11" s="15">
        <v>476200</v>
      </c>
      <c r="C11" s="15">
        <v>556050</v>
      </c>
      <c r="D11" s="15">
        <v>588570</v>
      </c>
      <c r="E11" s="15">
        <v>539420</v>
      </c>
      <c r="F11" s="15">
        <v>444920</v>
      </c>
      <c r="G11" s="15">
        <v>513240</v>
      </c>
      <c r="H11" s="15">
        <v>470310</v>
      </c>
      <c r="I11" s="15">
        <v>406320</v>
      </c>
      <c r="J11" s="15">
        <v>565680</v>
      </c>
      <c r="K11" s="15">
        <v>528450</v>
      </c>
      <c r="L11" s="15">
        <v>617410</v>
      </c>
      <c r="M11" s="15">
        <v>619180</v>
      </c>
      <c r="N11" s="15">
        <v>6325750</v>
      </c>
      <c r="O11" s="1"/>
    </row>
    <row r="12" spans="1:15" ht="12.75" customHeight="1" x14ac:dyDescent="0.2">
      <c r="A12" s="1" t="s">
        <v>46</v>
      </c>
      <c r="B12" s="15">
        <v>89210</v>
      </c>
      <c r="C12" s="15">
        <v>69180</v>
      </c>
      <c r="D12" s="15">
        <v>118140</v>
      </c>
      <c r="E12" s="15">
        <v>166550</v>
      </c>
      <c r="F12" s="15">
        <v>163180</v>
      </c>
      <c r="G12" s="15">
        <v>8550</v>
      </c>
      <c r="H12" s="15"/>
      <c r="I12" s="15">
        <v>221160</v>
      </c>
      <c r="J12" s="15">
        <v>353390</v>
      </c>
      <c r="K12" s="15">
        <v>317270</v>
      </c>
      <c r="L12" s="15">
        <v>135890</v>
      </c>
      <c r="M12" s="15"/>
      <c r="N12" s="15">
        <v>1642520</v>
      </c>
      <c r="O12" s="1"/>
    </row>
    <row r="13" spans="1:15" ht="12.75" customHeight="1" x14ac:dyDescent="0.2">
      <c r="A13" s="1" t="s">
        <v>47</v>
      </c>
      <c r="B13" s="15">
        <v>1191760</v>
      </c>
      <c r="C13" s="15">
        <v>1438100</v>
      </c>
      <c r="D13" s="15">
        <v>1528620</v>
      </c>
      <c r="E13" s="15">
        <v>1434800</v>
      </c>
      <c r="F13" s="15">
        <v>1240380</v>
      </c>
      <c r="G13" s="15">
        <v>1320880</v>
      </c>
      <c r="H13" s="15">
        <v>1117550</v>
      </c>
      <c r="I13" s="15">
        <v>753410</v>
      </c>
      <c r="J13" s="15">
        <v>1231240</v>
      </c>
      <c r="K13" s="15">
        <v>1102080</v>
      </c>
      <c r="L13" s="15">
        <v>1181170</v>
      </c>
      <c r="M13" s="15">
        <v>1156260</v>
      </c>
      <c r="N13" s="15">
        <v>14696250</v>
      </c>
      <c r="O13" s="1"/>
    </row>
    <row r="14" spans="1:15" ht="12.75" customHeight="1" x14ac:dyDescent="0.2">
      <c r="A14" s="1" t="s">
        <v>48</v>
      </c>
      <c r="B14" s="15">
        <v>412490</v>
      </c>
      <c r="C14" s="15">
        <v>455520</v>
      </c>
      <c r="D14" s="15">
        <v>456220</v>
      </c>
      <c r="E14" s="15">
        <v>397970</v>
      </c>
      <c r="F14" s="15">
        <v>468730</v>
      </c>
      <c r="G14" s="15">
        <v>467300</v>
      </c>
      <c r="H14" s="15">
        <v>402130</v>
      </c>
      <c r="I14" s="15">
        <v>288270</v>
      </c>
      <c r="J14" s="15">
        <v>459200</v>
      </c>
      <c r="K14" s="15">
        <v>409910</v>
      </c>
      <c r="L14" s="15">
        <v>467440</v>
      </c>
      <c r="M14" s="15">
        <v>445720</v>
      </c>
      <c r="N14" s="15">
        <v>5130900</v>
      </c>
      <c r="O14" s="1"/>
    </row>
    <row r="15" spans="1:15" ht="12.75" customHeight="1" x14ac:dyDescent="0.2">
      <c r="A15" s="1" t="s">
        <v>49</v>
      </c>
      <c r="B15" s="15">
        <v>71080</v>
      </c>
      <c r="C15" s="15"/>
      <c r="D15" s="15"/>
      <c r="E15" s="15"/>
      <c r="F15" s="15">
        <v>19850</v>
      </c>
      <c r="G15" s="15"/>
      <c r="H15" s="15">
        <v>11990</v>
      </c>
      <c r="I15" s="15"/>
      <c r="J15" s="15"/>
      <c r="K15" s="15"/>
      <c r="L15" s="15"/>
      <c r="M15" s="15"/>
      <c r="N15" s="15">
        <v>102920</v>
      </c>
      <c r="O15" s="1"/>
    </row>
    <row r="16" spans="1:15" ht="12.75" customHeight="1" x14ac:dyDescent="0.2">
      <c r="A16" s="1" t="s">
        <v>50</v>
      </c>
      <c r="B16" s="15">
        <v>353030</v>
      </c>
      <c r="C16" s="15">
        <v>355050</v>
      </c>
      <c r="D16" s="15">
        <v>353080</v>
      </c>
      <c r="E16" s="15">
        <v>370810</v>
      </c>
      <c r="F16" s="15">
        <v>419580</v>
      </c>
      <c r="G16" s="15">
        <v>340050</v>
      </c>
      <c r="H16" s="15"/>
      <c r="I16" s="15"/>
      <c r="J16" s="15"/>
      <c r="K16" s="15">
        <v>347980</v>
      </c>
      <c r="L16" s="15">
        <v>418340</v>
      </c>
      <c r="M16" s="15">
        <v>418110</v>
      </c>
      <c r="N16" s="15">
        <v>3376030</v>
      </c>
      <c r="O16" s="1"/>
    </row>
    <row r="17" spans="1:15" ht="12.75" customHeight="1" x14ac:dyDescent="0.2">
      <c r="A17" s="1" t="s">
        <v>51</v>
      </c>
      <c r="B17" s="15">
        <v>432780</v>
      </c>
      <c r="C17" s="15">
        <v>472960</v>
      </c>
      <c r="D17" s="15">
        <v>526010</v>
      </c>
      <c r="E17" s="15">
        <v>454330</v>
      </c>
      <c r="F17" s="15">
        <v>520570</v>
      </c>
      <c r="G17" s="15">
        <v>504350</v>
      </c>
      <c r="H17" s="15">
        <v>441310</v>
      </c>
      <c r="I17" s="15">
        <v>307940</v>
      </c>
      <c r="J17" s="15">
        <v>491640</v>
      </c>
      <c r="K17" s="15">
        <v>455610</v>
      </c>
      <c r="L17" s="15">
        <v>528360</v>
      </c>
      <c r="M17" s="15">
        <v>499570</v>
      </c>
      <c r="N17" s="15">
        <v>5635430</v>
      </c>
      <c r="O17" s="1"/>
    </row>
    <row r="18" spans="1:15" ht="12.75" customHeight="1" x14ac:dyDescent="0.2">
      <c r="A18" s="1" t="s">
        <v>52</v>
      </c>
      <c r="B18" s="15">
        <v>17930</v>
      </c>
      <c r="C18" s="15">
        <v>90700</v>
      </c>
      <c r="D18" s="15">
        <v>130220</v>
      </c>
      <c r="E18" s="15">
        <v>165330</v>
      </c>
      <c r="F18" s="15">
        <v>162880</v>
      </c>
      <c r="G18" s="15">
        <v>77980</v>
      </c>
      <c r="H18" s="15">
        <v>67590</v>
      </c>
      <c r="I18" s="15">
        <v>34600</v>
      </c>
      <c r="J18" s="15">
        <v>68950</v>
      </c>
      <c r="K18" s="15">
        <v>102040</v>
      </c>
      <c r="L18" s="15">
        <v>108350</v>
      </c>
      <c r="M18" s="15">
        <v>32800</v>
      </c>
      <c r="N18" s="15">
        <v>1059370</v>
      </c>
      <c r="O18" s="1"/>
    </row>
    <row r="19" spans="1:15" ht="12.75" customHeight="1" x14ac:dyDescent="0.2">
      <c r="A19" s="1" t="s">
        <v>53</v>
      </c>
      <c r="B19" s="15">
        <v>96430</v>
      </c>
      <c r="C19" s="15"/>
      <c r="D19" s="15"/>
      <c r="E19" s="15">
        <v>47040</v>
      </c>
      <c r="F19" s="15"/>
      <c r="G19" s="15"/>
      <c r="H19" s="15">
        <v>16510</v>
      </c>
      <c r="I19" s="15"/>
      <c r="J19" s="15"/>
      <c r="K19" s="15"/>
      <c r="L19" s="15">
        <v>35850</v>
      </c>
      <c r="M19" s="15"/>
      <c r="N19" s="15">
        <v>195830</v>
      </c>
      <c r="O19" s="1"/>
    </row>
    <row r="20" spans="1:15" ht="12.75" customHeight="1" x14ac:dyDescent="0.2">
      <c r="A20" s="1" t="s">
        <v>54</v>
      </c>
      <c r="B20" s="15">
        <v>169020</v>
      </c>
      <c r="C20" s="15">
        <v>198300</v>
      </c>
      <c r="D20" s="15">
        <v>211640</v>
      </c>
      <c r="E20" s="15">
        <v>158360</v>
      </c>
      <c r="F20" s="15">
        <v>138480</v>
      </c>
      <c r="G20" s="15">
        <v>97860</v>
      </c>
      <c r="H20" s="15">
        <v>118190</v>
      </c>
      <c r="I20" s="15">
        <v>55110</v>
      </c>
      <c r="J20" s="15">
        <v>111580</v>
      </c>
      <c r="K20" s="15">
        <v>114890</v>
      </c>
      <c r="L20" s="15">
        <v>105880</v>
      </c>
      <c r="M20" s="15">
        <v>16830</v>
      </c>
      <c r="N20" s="15">
        <v>1496140</v>
      </c>
      <c r="O20" s="1"/>
    </row>
    <row r="21" spans="1:15" ht="12.75" customHeight="1" x14ac:dyDescent="0.2">
      <c r="A21" s="1" t="s">
        <v>55</v>
      </c>
      <c r="B21" s="15">
        <v>67310</v>
      </c>
      <c r="C21" s="15">
        <v>162290</v>
      </c>
      <c r="D21" s="15">
        <v>154340</v>
      </c>
      <c r="E21" s="15">
        <v>147210</v>
      </c>
      <c r="F21" s="15">
        <v>156760</v>
      </c>
      <c r="G21" s="15">
        <v>77050</v>
      </c>
      <c r="H21" s="15">
        <v>31940</v>
      </c>
      <c r="I21" s="15"/>
      <c r="J21" s="15"/>
      <c r="K21" s="15">
        <v>9230</v>
      </c>
      <c r="L21" s="15"/>
      <c r="M21" s="15"/>
      <c r="N21" s="15">
        <v>806130</v>
      </c>
      <c r="O21" s="1"/>
    </row>
    <row r="22" spans="1:15" ht="12.75" customHeight="1" x14ac:dyDescent="0.2">
      <c r="A22" s="1" t="s">
        <v>56</v>
      </c>
      <c r="B22" s="15">
        <v>1016370</v>
      </c>
      <c r="C22" s="15">
        <v>1267410</v>
      </c>
      <c r="D22" s="15">
        <v>1035400</v>
      </c>
      <c r="E22" s="15">
        <v>1429950</v>
      </c>
      <c r="F22" s="15">
        <v>607690</v>
      </c>
      <c r="G22" s="15">
        <v>590120</v>
      </c>
      <c r="H22" s="15">
        <v>739500</v>
      </c>
      <c r="I22" s="15">
        <v>1107780</v>
      </c>
      <c r="J22" s="15">
        <v>750920</v>
      </c>
      <c r="K22" s="15">
        <v>748680</v>
      </c>
      <c r="L22" s="15">
        <v>447680</v>
      </c>
      <c r="M22" s="15">
        <v>533080</v>
      </c>
      <c r="N22" s="15">
        <v>10274580</v>
      </c>
      <c r="O22" s="1"/>
    </row>
    <row r="23" spans="1:15" ht="12.75" customHeight="1" x14ac:dyDescent="0.2">
      <c r="A23" s="1" t="s">
        <v>57</v>
      </c>
      <c r="B23" s="15">
        <v>630860</v>
      </c>
      <c r="C23" s="15">
        <v>480650</v>
      </c>
      <c r="D23" s="15">
        <v>565940</v>
      </c>
      <c r="E23" s="15">
        <v>592740</v>
      </c>
      <c r="F23" s="15">
        <v>1212060</v>
      </c>
      <c r="G23" s="15">
        <v>1243840</v>
      </c>
      <c r="H23" s="15">
        <v>1019650</v>
      </c>
      <c r="I23" s="15">
        <v>639180</v>
      </c>
      <c r="J23" s="15">
        <v>1091000</v>
      </c>
      <c r="K23" s="15">
        <v>1077240</v>
      </c>
      <c r="L23" s="15">
        <v>1147970</v>
      </c>
      <c r="M23" s="15">
        <v>1144570</v>
      </c>
      <c r="N23" s="15">
        <v>10845700</v>
      </c>
      <c r="O23" s="1"/>
    </row>
    <row r="24" spans="1:15" ht="12.75" customHeight="1" x14ac:dyDescent="0.2">
      <c r="A24" s="1" t="s">
        <v>58</v>
      </c>
      <c r="B24" s="15">
        <v>183400</v>
      </c>
      <c r="C24" s="15">
        <v>114550</v>
      </c>
      <c r="D24" s="15"/>
      <c r="E24" s="15">
        <v>73800</v>
      </c>
      <c r="F24" s="15">
        <v>135950</v>
      </c>
      <c r="G24" s="15">
        <v>80390</v>
      </c>
      <c r="H24" s="15">
        <v>44400</v>
      </c>
      <c r="I24" s="15">
        <v>114130</v>
      </c>
      <c r="J24" s="15"/>
      <c r="K24" s="15"/>
      <c r="L24" s="15">
        <v>104820</v>
      </c>
      <c r="M24" s="15"/>
      <c r="N24" s="15">
        <v>851440</v>
      </c>
      <c r="O24" s="1"/>
    </row>
    <row r="25" spans="1:15" ht="12.75" customHeight="1" x14ac:dyDescent="0.2">
      <c r="A25" s="1" t="s">
        <v>59</v>
      </c>
      <c r="B25" s="15">
        <v>330170</v>
      </c>
      <c r="C25" s="15">
        <v>436560</v>
      </c>
      <c r="D25" s="15">
        <v>423080</v>
      </c>
      <c r="E25" s="15">
        <v>397060</v>
      </c>
      <c r="F25" s="15">
        <v>413530</v>
      </c>
      <c r="G25" s="15">
        <v>407210</v>
      </c>
      <c r="H25" s="15">
        <v>368130</v>
      </c>
      <c r="I25" s="15">
        <v>251630</v>
      </c>
      <c r="J25" s="15">
        <v>371850</v>
      </c>
      <c r="K25" s="15">
        <v>369460</v>
      </c>
      <c r="L25" s="15">
        <v>395550</v>
      </c>
      <c r="M25" s="15">
        <v>398080</v>
      </c>
      <c r="N25" s="15">
        <v>4562310</v>
      </c>
      <c r="O25" s="1"/>
    </row>
    <row r="26" spans="1:15" ht="12.75" customHeight="1" x14ac:dyDescent="0.2">
      <c r="A26" s="1" t="s">
        <v>60</v>
      </c>
      <c r="B26" s="15">
        <v>402060</v>
      </c>
      <c r="C26" s="15">
        <v>409390</v>
      </c>
      <c r="D26" s="15">
        <v>423500</v>
      </c>
      <c r="E26" s="15">
        <v>421480</v>
      </c>
      <c r="F26" s="15">
        <v>467130</v>
      </c>
      <c r="G26" s="15">
        <v>441950</v>
      </c>
      <c r="H26" s="15">
        <v>396170</v>
      </c>
      <c r="I26" s="15">
        <v>273960</v>
      </c>
      <c r="J26" s="15">
        <v>424040</v>
      </c>
      <c r="K26" s="15">
        <v>390820</v>
      </c>
      <c r="L26" s="15">
        <v>443590</v>
      </c>
      <c r="M26" s="15">
        <v>434600</v>
      </c>
      <c r="N26" s="15">
        <v>4928690</v>
      </c>
      <c r="O26" s="1"/>
    </row>
    <row r="27" spans="1:15" ht="12.75" customHeight="1" x14ac:dyDescent="0.2">
      <c r="A27" s="1" t="s">
        <v>61</v>
      </c>
      <c r="B27" s="15">
        <v>414660</v>
      </c>
      <c r="C27" s="15">
        <v>430170</v>
      </c>
      <c r="D27" s="15">
        <v>381220</v>
      </c>
      <c r="E27" s="15">
        <v>425440</v>
      </c>
      <c r="F27" s="15">
        <v>469440</v>
      </c>
      <c r="G27" s="15">
        <v>331620</v>
      </c>
      <c r="H27" s="15">
        <v>349910</v>
      </c>
      <c r="I27" s="15">
        <v>208560</v>
      </c>
      <c r="J27" s="15">
        <v>326760</v>
      </c>
      <c r="K27" s="15">
        <v>352550</v>
      </c>
      <c r="L27" s="15">
        <v>443550</v>
      </c>
      <c r="M27" s="15">
        <v>455810</v>
      </c>
      <c r="N27" s="15">
        <v>4589690</v>
      </c>
      <c r="O27" s="1"/>
    </row>
    <row r="28" spans="1:15" ht="12.75" customHeight="1" x14ac:dyDescent="0.2">
      <c r="A28" s="1" t="s">
        <v>62</v>
      </c>
      <c r="B28" s="15">
        <v>268680</v>
      </c>
      <c r="C28" s="15">
        <v>381870</v>
      </c>
      <c r="D28" s="15">
        <v>364540</v>
      </c>
      <c r="E28" s="15">
        <v>426710</v>
      </c>
      <c r="F28" s="15">
        <v>443900</v>
      </c>
      <c r="G28" s="15">
        <v>311730</v>
      </c>
      <c r="H28" s="15">
        <v>316610</v>
      </c>
      <c r="I28" s="15">
        <v>194220</v>
      </c>
      <c r="J28" s="15">
        <v>297840</v>
      </c>
      <c r="K28" s="15">
        <v>293840</v>
      </c>
      <c r="L28" s="15">
        <v>333600</v>
      </c>
      <c r="M28" s="15">
        <v>313010</v>
      </c>
      <c r="N28" s="15">
        <v>3946550</v>
      </c>
      <c r="O28" s="1"/>
    </row>
    <row r="29" spans="1:15" ht="12.75" customHeight="1" x14ac:dyDescent="0.2">
      <c r="A29" s="34" t="s">
        <v>63</v>
      </c>
      <c r="B29" s="35">
        <f>SUM(B5:B28)</f>
        <v>20159280</v>
      </c>
      <c r="C29" s="35">
        <f t="shared" ref="C29:N29" si="0">SUM(C5:C28)</f>
        <v>21700780</v>
      </c>
      <c r="D29" s="35">
        <f t="shared" si="0"/>
        <v>22385200</v>
      </c>
      <c r="E29" s="35">
        <f t="shared" si="0"/>
        <v>21652840</v>
      </c>
      <c r="F29" s="35">
        <f t="shared" si="0"/>
        <v>22356960</v>
      </c>
      <c r="G29" s="35">
        <f t="shared" si="0"/>
        <v>22241110</v>
      </c>
      <c r="H29" s="35">
        <f t="shared" si="0"/>
        <v>20270460</v>
      </c>
      <c r="I29" s="35">
        <f t="shared" si="0"/>
        <v>16707050</v>
      </c>
      <c r="J29" s="35">
        <f t="shared" si="0"/>
        <v>22036330</v>
      </c>
      <c r="K29" s="35">
        <f t="shared" si="0"/>
        <v>22154570</v>
      </c>
      <c r="L29" s="35">
        <f t="shared" si="0"/>
        <v>22390100</v>
      </c>
      <c r="M29" s="35">
        <f t="shared" si="0"/>
        <v>22166800</v>
      </c>
      <c r="N29" s="35">
        <f t="shared" si="0"/>
        <v>256221480</v>
      </c>
      <c r="O29" s="34"/>
    </row>
  </sheetData>
  <mergeCells count="2">
    <mergeCell ref="A1:M1"/>
    <mergeCell ref="A3:O3"/>
  </mergeCells>
  <pageMargins left="0" right="0.2" top="0.43307086614173229" bottom="0.4" header="0" footer="0"/>
  <pageSetup paperSize="9" scale="97" fitToWidth="0" fitToHeight="0" orientation="landscape" horizontalDpi="300" verticalDpi="300" r:id="rId1"/>
  <headerFooter alignWithMargins="0">
    <oddFooter>Σελίδα &amp;P από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O92"/>
  <sheetViews>
    <sheetView tabSelected="1" topLeftCell="A58" zoomScaleNormal="100" workbookViewId="0">
      <selection activeCell="A89" sqref="A89:O89"/>
    </sheetView>
  </sheetViews>
  <sheetFormatPr defaultColWidth="6.85546875" defaultRowHeight="12.75" customHeight="1" x14ac:dyDescent="0.2"/>
  <cols>
    <col min="1" max="1" width="50.7109375" style="2" customWidth="1"/>
    <col min="2" max="13" width="10.7109375" style="14" customWidth="1"/>
    <col min="14" max="14" width="15.7109375" style="14" customWidth="1"/>
    <col min="15" max="15" width="15.7109375" style="2" customWidth="1"/>
    <col min="16" max="16384" width="6.85546875" style="2"/>
  </cols>
  <sheetData>
    <row r="1" spans="1:15" ht="36" customHeight="1" x14ac:dyDescent="0.2">
      <c r="A1" s="41" t="s">
        <v>191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30" t="s">
        <v>13</v>
      </c>
      <c r="O1" s="31" t="s">
        <v>66</v>
      </c>
    </row>
    <row r="3" spans="1:15" ht="18" x14ac:dyDescent="0.2">
      <c r="A3" s="62" t="s">
        <v>67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12.75" customHeight="1" x14ac:dyDescent="0.2">
      <c r="A4" s="1" t="s">
        <v>37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38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"/>
    </row>
    <row r="5" spans="1:15" ht="12.75" customHeight="1" x14ac:dyDescent="0.2">
      <c r="A5" s="1" t="s">
        <v>68</v>
      </c>
      <c r="B5" s="15"/>
      <c r="C5" s="15"/>
      <c r="D5" s="15"/>
      <c r="E5" s="15"/>
      <c r="F5" s="15">
        <v>2410</v>
      </c>
      <c r="G5" s="15"/>
      <c r="H5" s="15"/>
      <c r="I5" s="15"/>
      <c r="J5" s="15"/>
      <c r="K5" s="15"/>
      <c r="L5" s="15">
        <v>1960</v>
      </c>
      <c r="M5" s="15">
        <v>19980</v>
      </c>
      <c r="N5" s="15">
        <f>SUM(B5:M5)</f>
        <v>24350</v>
      </c>
      <c r="O5" s="1"/>
    </row>
    <row r="6" spans="1:15" ht="12.75" customHeight="1" x14ac:dyDescent="0.2">
      <c r="A6" s="1" t="s">
        <v>69</v>
      </c>
      <c r="B6" s="15">
        <v>62920</v>
      </c>
      <c r="C6" s="15">
        <v>58430</v>
      </c>
      <c r="D6" s="15">
        <v>18130</v>
      </c>
      <c r="E6" s="15">
        <v>43160</v>
      </c>
      <c r="F6" s="15">
        <v>35140</v>
      </c>
      <c r="G6" s="15">
        <v>61430</v>
      </c>
      <c r="H6" s="15">
        <v>48180</v>
      </c>
      <c r="I6" s="15">
        <v>21560</v>
      </c>
      <c r="J6" s="15">
        <v>64210</v>
      </c>
      <c r="K6" s="15">
        <v>75850</v>
      </c>
      <c r="L6" s="15">
        <v>76300</v>
      </c>
      <c r="M6" s="15">
        <v>58820</v>
      </c>
      <c r="N6" s="15">
        <f t="shared" ref="N6:N58" si="0">SUM(B6:M6)</f>
        <v>624130</v>
      </c>
      <c r="O6" s="1"/>
    </row>
    <row r="7" spans="1:15" ht="12.75" customHeight="1" x14ac:dyDescent="0.2">
      <c r="A7" s="1" t="s">
        <v>39</v>
      </c>
      <c r="B7" s="15">
        <v>47630</v>
      </c>
      <c r="C7" s="15">
        <v>59730</v>
      </c>
      <c r="D7" s="15">
        <v>138430</v>
      </c>
      <c r="E7" s="15">
        <v>76110</v>
      </c>
      <c r="F7" s="15">
        <v>48120</v>
      </c>
      <c r="G7" s="15">
        <v>158360</v>
      </c>
      <c r="H7" s="15">
        <v>86910</v>
      </c>
      <c r="I7" s="15">
        <v>41380</v>
      </c>
      <c r="J7" s="15">
        <v>105990</v>
      </c>
      <c r="K7" s="15">
        <v>137730</v>
      </c>
      <c r="L7" s="15">
        <v>122150</v>
      </c>
      <c r="M7" s="15">
        <v>79450</v>
      </c>
      <c r="N7" s="15">
        <f t="shared" si="0"/>
        <v>1101990</v>
      </c>
      <c r="O7" s="1"/>
    </row>
    <row r="8" spans="1:15" ht="12.75" customHeight="1" x14ac:dyDescent="0.2">
      <c r="A8" s="1" t="s">
        <v>40</v>
      </c>
      <c r="B8" s="15">
        <v>28900</v>
      </c>
      <c r="C8" s="15">
        <v>33180</v>
      </c>
      <c r="D8" s="15">
        <v>4460</v>
      </c>
      <c r="E8" s="15">
        <v>2820</v>
      </c>
      <c r="F8" s="15">
        <v>2590</v>
      </c>
      <c r="G8" s="15">
        <v>12510</v>
      </c>
      <c r="H8" s="15">
        <v>16960</v>
      </c>
      <c r="I8" s="15">
        <v>5570</v>
      </c>
      <c r="J8" s="15">
        <v>31040</v>
      </c>
      <c r="K8" s="15">
        <v>98220</v>
      </c>
      <c r="L8" s="15">
        <v>55310</v>
      </c>
      <c r="M8" s="15">
        <v>82870</v>
      </c>
      <c r="N8" s="15">
        <f t="shared" si="0"/>
        <v>374430</v>
      </c>
      <c r="O8" s="1"/>
    </row>
    <row r="9" spans="1:15" ht="12.75" customHeight="1" x14ac:dyDescent="0.2">
      <c r="A9" s="1" t="s">
        <v>41</v>
      </c>
      <c r="B9" s="15">
        <v>511160</v>
      </c>
      <c r="C9" s="15">
        <v>528900</v>
      </c>
      <c r="D9" s="15">
        <v>326750</v>
      </c>
      <c r="E9" s="15">
        <v>126980</v>
      </c>
      <c r="F9" s="15">
        <v>14980</v>
      </c>
      <c r="G9" s="15">
        <v>82530</v>
      </c>
      <c r="H9" s="15">
        <v>103860</v>
      </c>
      <c r="I9" s="15">
        <v>126090</v>
      </c>
      <c r="J9" s="15">
        <v>51510</v>
      </c>
      <c r="K9" s="15">
        <v>25000</v>
      </c>
      <c r="L9" s="15">
        <v>206500</v>
      </c>
      <c r="M9" s="15">
        <v>166610</v>
      </c>
      <c r="N9" s="15">
        <f t="shared" si="0"/>
        <v>2270870</v>
      </c>
      <c r="O9" s="1"/>
    </row>
    <row r="10" spans="1:15" ht="12.75" customHeight="1" x14ac:dyDescent="0.2">
      <c r="A10" s="1" t="s">
        <v>42</v>
      </c>
      <c r="B10" s="15">
        <v>25240</v>
      </c>
      <c r="C10" s="15">
        <v>57700</v>
      </c>
      <c r="D10" s="15">
        <v>54160</v>
      </c>
      <c r="E10" s="15">
        <v>49560</v>
      </c>
      <c r="F10" s="15">
        <v>58450</v>
      </c>
      <c r="G10" s="15">
        <v>53480</v>
      </c>
      <c r="H10" s="15">
        <v>25910</v>
      </c>
      <c r="I10" s="15">
        <v>33360</v>
      </c>
      <c r="J10" s="15">
        <v>56550</v>
      </c>
      <c r="K10" s="15">
        <v>62940</v>
      </c>
      <c r="L10" s="15">
        <v>83760</v>
      </c>
      <c r="M10" s="15">
        <v>59340</v>
      </c>
      <c r="N10" s="15">
        <f t="shared" si="0"/>
        <v>620450</v>
      </c>
      <c r="O10" s="1"/>
    </row>
    <row r="11" spans="1:15" ht="12.75" customHeight="1" x14ac:dyDescent="0.2">
      <c r="A11" s="1" t="s">
        <v>70</v>
      </c>
      <c r="B11" s="15">
        <v>79550</v>
      </c>
      <c r="C11" s="15">
        <v>203940</v>
      </c>
      <c r="D11" s="15">
        <v>131220</v>
      </c>
      <c r="E11" s="15">
        <v>72100</v>
      </c>
      <c r="F11" s="15">
        <v>63310</v>
      </c>
      <c r="G11" s="15">
        <v>242040</v>
      </c>
      <c r="H11" s="15">
        <v>44930</v>
      </c>
      <c r="I11" s="15">
        <v>123400</v>
      </c>
      <c r="J11" s="15">
        <v>111320</v>
      </c>
      <c r="K11" s="15">
        <v>197870</v>
      </c>
      <c r="L11" s="15">
        <v>134600</v>
      </c>
      <c r="M11" s="15">
        <v>175590</v>
      </c>
      <c r="N11" s="15">
        <f t="shared" si="0"/>
        <v>1579870</v>
      </c>
      <c r="O11" s="1"/>
    </row>
    <row r="12" spans="1:15" ht="12.75" customHeight="1" x14ac:dyDescent="0.2">
      <c r="A12" s="1" t="s">
        <v>43</v>
      </c>
      <c r="B12" s="15">
        <v>27840</v>
      </c>
      <c r="C12" s="15">
        <v>173740</v>
      </c>
      <c r="D12" s="15">
        <v>28690</v>
      </c>
      <c r="E12" s="15">
        <v>6200</v>
      </c>
      <c r="F12" s="15">
        <v>4690</v>
      </c>
      <c r="G12" s="15"/>
      <c r="H12" s="15"/>
      <c r="I12" s="15"/>
      <c r="J12" s="15">
        <v>31540</v>
      </c>
      <c r="K12" s="15">
        <v>63270</v>
      </c>
      <c r="L12" s="15">
        <v>115010</v>
      </c>
      <c r="M12" s="15">
        <v>64130</v>
      </c>
      <c r="N12" s="15">
        <f t="shared" si="0"/>
        <v>515110</v>
      </c>
      <c r="O12" s="1"/>
    </row>
    <row r="13" spans="1:15" ht="12.75" customHeight="1" x14ac:dyDescent="0.2">
      <c r="A13" s="1" t="s">
        <v>71</v>
      </c>
      <c r="B13" s="15">
        <v>8110</v>
      </c>
      <c r="C13" s="15">
        <v>4890</v>
      </c>
      <c r="D13" s="15">
        <v>17740</v>
      </c>
      <c r="E13" s="15">
        <v>1050</v>
      </c>
      <c r="F13" s="15">
        <v>4650</v>
      </c>
      <c r="G13" s="15">
        <v>2010</v>
      </c>
      <c r="H13" s="15">
        <v>4390</v>
      </c>
      <c r="I13" s="15">
        <v>5450</v>
      </c>
      <c r="J13" s="15">
        <v>11530</v>
      </c>
      <c r="K13" s="15">
        <v>1590</v>
      </c>
      <c r="L13" s="15">
        <v>19270</v>
      </c>
      <c r="M13" s="15">
        <v>14960</v>
      </c>
      <c r="N13" s="15">
        <f t="shared" si="0"/>
        <v>95640</v>
      </c>
      <c r="O13" s="1"/>
    </row>
    <row r="14" spans="1:15" ht="12.75" customHeight="1" x14ac:dyDescent="0.2">
      <c r="A14" s="1" t="s">
        <v>44</v>
      </c>
      <c r="B14" s="15">
        <v>22190</v>
      </c>
      <c r="C14" s="15">
        <v>25400</v>
      </c>
      <c r="D14" s="15">
        <v>840</v>
      </c>
      <c r="E14" s="15"/>
      <c r="F14" s="15">
        <v>10070</v>
      </c>
      <c r="G14" s="15">
        <v>32670</v>
      </c>
      <c r="H14" s="15">
        <v>23310</v>
      </c>
      <c r="I14" s="15">
        <v>16970</v>
      </c>
      <c r="J14" s="15">
        <v>15150</v>
      </c>
      <c r="K14" s="15">
        <v>4810</v>
      </c>
      <c r="L14" s="15">
        <v>4620</v>
      </c>
      <c r="M14" s="15">
        <v>7350</v>
      </c>
      <c r="N14" s="15">
        <f t="shared" si="0"/>
        <v>163380</v>
      </c>
      <c r="O14" s="1"/>
    </row>
    <row r="15" spans="1:15" ht="12.75" customHeight="1" x14ac:dyDescent="0.2">
      <c r="A15" s="1" t="s">
        <v>72</v>
      </c>
      <c r="B15" s="15">
        <v>52260</v>
      </c>
      <c r="C15" s="15">
        <v>78760</v>
      </c>
      <c r="D15" s="15">
        <v>142430</v>
      </c>
      <c r="E15" s="15">
        <v>28720</v>
      </c>
      <c r="F15" s="15">
        <v>74540</v>
      </c>
      <c r="G15" s="15">
        <v>110010</v>
      </c>
      <c r="H15" s="15">
        <v>61410</v>
      </c>
      <c r="I15" s="15">
        <v>56790</v>
      </c>
      <c r="J15" s="15">
        <v>204440</v>
      </c>
      <c r="K15" s="15">
        <v>80090</v>
      </c>
      <c r="L15" s="15">
        <v>121130</v>
      </c>
      <c r="M15" s="15">
        <v>102960</v>
      </c>
      <c r="N15" s="15">
        <f t="shared" si="0"/>
        <v>1113540</v>
      </c>
      <c r="O15" s="1"/>
    </row>
    <row r="16" spans="1:15" ht="12.75" customHeight="1" x14ac:dyDescent="0.2">
      <c r="A16" s="1" t="s">
        <v>73</v>
      </c>
      <c r="B16" s="15">
        <v>12040</v>
      </c>
      <c r="C16" s="15">
        <v>154950</v>
      </c>
      <c r="D16" s="15">
        <v>100530</v>
      </c>
      <c r="E16" s="15">
        <v>38970</v>
      </c>
      <c r="F16" s="15">
        <v>41060</v>
      </c>
      <c r="G16" s="15">
        <v>65990</v>
      </c>
      <c r="H16" s="15">
        <v>41560</v>
      </c>
      <c r="I16" s="15">
        <v>15280</v>
      </c>
      <c r="J16" s="15">
        <v>41130</v>
      </c>
      <c r="K16" s="15">
        <v>41400</v>
      </c>
      <c r="L16" s="15">
        <v>51380</v>
      </c>
      <c r="M16" s="15">
        <v>44730</v>
      </c>
      <c r="N16" s="15">
        <f t="shared" si="0"/>
        <v>649020</v>
      </c>
      <c r="O16" s="1"/>
    </row>
    <row r="17" spans="1:15" ht="12.75" customHeight="1" x14ac:dyDescent="0.2">
      <c r="A17" s="1" t="s">
        <v>45</v>
      </c>
      <c r="B17" s="15"/>
      <c r="C17" s="15">
        <v>74620</v>
      </c>
      <c r="D17" s="15">
        <v>33880</v>
      </c>
      <c r="E17" s="15">
        <v>23410</v>
      </c>
      <c r="F17" s="15">
        <v>30320</v>
      </c>
      <c r="G17" s="15">
        <v>22440</v>
      </c>
      <c r="H17" s="15">
        <v>11530</v>
      </c>
      <c r="I17" s="15">
        <v>12400</v>
      </c>
      <c r="J17" s="15">
        <v>18120</v>
      </c>
      <c r="K17" s="15">
        <v>22790</v>
      </c>
      <c r="L17" s="15">
        <v>20730</v>
      </c>
      <c r="M17" s="15">
        <v>53480</v>
      </c>
      <c r="N17" s="15">
        <f t="shared" si="0"/>
        <v>323720</v>
      </c>
      <c r="O17" s="1"/>
    </row>
    <row r="18" spans="1:15" ht="12.75" customHeight="1" x14ac:dyDescent="0.2">
      <c r="A18" s="1" t="s">
        <v>74</v>
      </c>
      <c r="B18" s="15">
        <v>311620</v>
      </c>
      <c r="C18" s="15">
        <v>702880</v>
      </c>
      <c r="D18" s="15">
        <v>385970</v>
      </c>
      <c r="E18" s="15">
        <v>408600</v>
      </c>
      <c r="F18" s="15">
        <v>398780</v>
      </c>
      <c r="G18" s="15">
        <v>230390</v>
      </c>
      <c r="H18" s="15">
        <v>102580</v>
      </c>
      <c r="I18" s="15">
        <v>103510</v>
      </c>
      <c r="J18" s="15">
        <v>184670</v>
      </c>
      <c r="K18" s="15">
        <v>154540</v>
      </c>
      <c r="L18" s="15">
        <v>260750</v>
      </c>
      <c r="M18" s="15">
        <v>143240</v>
      </c>
      <c r="N18" s="15">
        <f t="shared" si="0"/>
        <v>3387530</v>
      </c>
      <c r="O18" s="1"/>
    </row>
    <row r="19" spans="1:15" ht="12.75" customHeight="1" x14ac:dyDescent="0.2">
      <c r="A19" s="1" t="s">
        <v>75</v>
      </c>
      <c r="B19" s="15">
        <v>10480</v>
      </c>
      <c r="C19" s="15">
        <v>132200</v>
      </c>
      <c r="D19" s="15">
        <v>55520</v>
      </c>
      <c r="E19" s="15">
        <v>26810</v>
      </c>
      <c r="F19" s="15">
        <v>9970</v>
      </c>
      <c r="G19" s="15">
        <v>22910</v>
      </c>
      <c r="H19" s="15">
        <v>9050</v>
      </c>
      <c r="I19" s="15">
        <v>8420</v>
      </c>
      <c r="J19" s="15">
        <v>19290</v>
      </c>
      <c r="K19" s="15">
        <v>18460</v>
      </c>
      <c r="L19" s="15">
        <v>18510</v>
      </c>
      <c r="M19" s="15">
        <v>29800</v>
      </c>
      <c r="N19" s="15">
        <f t="shared" si="0"/>
        <v>361420</v>
      </c>
      <c r="O19" s="1"/>
    </row>
    <row r="20" spans="1:15" ht="12.75" customHeight="1" x14ac:dyDescent="0.2">
      <c r="A20" s="1" t="s">
        <v>76</v>
      </c>
      <c r="B20" s="15">
        <v>8370</v>
      </c>
      <c r="C20" s="15"/>
      <c r="D20" s="15">
        <v>4180</v>
      </c>
      <c r="E20" s="15">
        <v>17230</v>
      </c>
      <c r="F20" s="15">
        <v>16900</v>
      </c>
      <c r="G20" s="15">
        <v>879340</v>
      </c>
      <c r="H20" s="15">
        <v>746480</v>
      </c>
      <c r="I20" s="15">
        <v>600070</v>
      </c>
      <c r="J20" s="15">
        <v>472660</v>
      </c>
      <c r="K20" s="15">
        <v>422730</v>
      </c>
      <c r="L20" s="15">
        <v>393540</v>
      </c>
      <c r="M20" s="15">
        <v>537880</v>
      </c>
      <c r="N20" s="15">
        <f t="shared" si="0"/>
        <v>4099380</v>
      </c>
      <c r="O20" s="1"/>
    </row>
    <row r="21" spans="1:15" ht="12.75" customHeight="1" x14ac:dyDescent="0.2">
      <c r="A21" s="1" t="s">
        <v>46</v>
      </c>
      <c r="B21" s="15">
        <v>18040</v>
      </c>
      <c r="C21" s="15">
        <v>151440</v>
      </c>
      <c r="D21" s="15">
        <v>63320</v>
      </c>
      <c r="E21" s="15">
        <v>85630</v>
      </c>
      <c r="F21" s="15">
        <v>157940</v>
      </c>
      <c r="G21" s="15">
        <v>124940</v>
      </c>
      <c r="H21" s="15">
        <v>98640</v>
      </c>
      <c r="I21" s="15">
        <v>85240</v>
      </c>
      <c r="J21" s="15">
        <v>18030</v>
      </c>
      <c r="K21" s="15">
        <v>35090</v>
      </c>
      <c r="L21" s="15">
        <v>27880</v>
      </c>
      <c r="M21" s="15">
        <v>36940</v>
      </c>
      <c r="N21" s="15">
        <f t="shared" si="0"/>
        <v>903130</v>
      </c>
      <c r="O21" s="1"/>
    </row>
    <row r="22" spans="1:15" ht="12.75" customHeight="1" x14ac:dyDescent="0.2">
      <c r="A22" s="1" t="s">
        <v>77</v>
      </c>
      <c r="B22" s="15">
        <v>17520</v>
      </c>
      <c r="C22" s="15">
        <v>257150</v>
      </c>
      <c r="D22" s="15">
        <v>226970</v>
      </c>
      <c r="E22" s="15">
        <v>114310</v>
      </c>
      <c r="F22" s="15">
        <v>70610</v>
      </c>
      <c r="G22" s="15">
        <v>103660</v>
      </c>
      <c r="H22" s="15">
        <v>36600</v>
      </c>
      <c r="I22" s="15">
        <v>32570</v>
      </c>
      <c r="J22" s="15">
        <v>55100</v>
      </c>
      <c r="K22" s="15">
        <v>76760</v>
      </c>
      <c r="L22" s="15">
        <v>129650</v>
      </c>
      <c r="M22" s="15">
        <v>117460</v>
      </c>
      <c r="N22" s="15">
        <f t="shared" si="0"/>
        <v>1238360</v>
      </c>
      <c r="O22" s="1"/>
    </row>
    <row r="23" spans="1:15" ht="12.75" customHeight="1" x14ac:dyDescent="0.2">
      <c r="A23" s="1" t="s">
        <v>78</v>
      </c>
      <c r="B23" s="15"/>
      <c r="C23" s="15">
        <v>87550</v>
      </c>
      <c r="D23" s="15">
        <v>60060</v>
      </c>
      <c r="E23" s="15">
        <v>52350</v>
      </c>
      <c r="F23" s="15">
        <v>18980</v>
      </c>
      <c r="G23" s="15">
        <v>20640</v>
      </c>
      <c r="H23" s="15">
        <v>16350</v>
      </c>
      <c r="I23" s="15"/>
      <c r="J23" s="15">
        <v>14580</v>
      </c>
      <c r="K23" s="15">
        <v>30280</v>
      </c>
      <c r="L23" s="15">
        <v>26310</v>
      </c>
      <c r="M23" s="15">
        <v>30090</v>
      </c>
      <c r="N23" s="15">
        <f t="shared" si="0"/>
        <v>357190</v>
      </c>
      <c r="O23" s="1"/>
    </row>
    <row r="24" spans="1:15" ht="12.75" customHeight="1" x14ac:dyDescent="0.2">
      <c r="A24" s="1" t="s">
        <v>79</v>
      </c>
      <c r="B24" s="15"/>
      <c r="C24" s="15">
        <v>45840</v>
      </c>
      <c r="D24" s="15">
        <v>26420</v>
      </c>
      <c r="E24" s="15">
        <v>6380</v>
      </c>
      <c r="F24" s="15"/>
      <c r="G24" s="15">
        <v>7720</v>
      </c>
      <c r="H24" s="15"/>
      <c r="I24" s="15"/>
      <c r="J24" s="15">
        <v>3680</v>
      </c>
      <c r="K24" s="15">
        <v>20490</v>
      </c>
      <c r="L24" s="15"/>
      <c r="M24" s="15">
        <v>55010</v>
      </c>
      <c r="N24" s="15">
        <f t="shared" si="0"/>
        <v>165540</v>
      </c>
      <c r="O24" s="1"/>
    </row>
    <row r="25" spans="1:15" ht="12.75" customHeight="1" x14ac:dyDescent="0.2">
      <c r="A25" s="1" t="s">
        <v>80</v>
      </c>
      <c r="B25" s="15">
        <v>59030</v>
      </c>
      <c r="C25" s="15">
        <v>113720</v>
      </c>
      <c r="D25" s="15">
        <v>64420</v>
      </c>
      <c r="E25" s="15">
        <v>59730</v>
      </c>
      <c r="F25" s="15">
        <v>76990</v>
      </c>
      <c r="G25" s="15">
        <v>91250</v>
      </c>
      <c r="H25" s="15">
        <v>29440</v>
      </c>
      <c r="I25" s="15">
        <v>5220</v>
      </c>
      <c r="J25" s="15">
        <v>20070</v>
      </c>
      <c r="K25" s="15">
        <v>69690</v>
      </c>
      <c r="L25" s="15">
        <v>56300</v>
      </c>
      <c r="M25" s="15">
        <v>62470</v>
      </c>
      <c r="N25" s="15">
        <f t="shared" si="0"/>
        <v>708330</v>
      </c>
      <c r="O25" s="1"/>
    </row>
    <row r="26" spans="1:15" ht="12.75" customHeight="1" x14ac:dyDescent="0.2">
      <c r="A26" s="1" t="s">
        <v>47</v>
      </c>
      <c r="B26" s="15">
        <v>49240</v>
      </c>
      <c r="C26" s="15">
        <v>96650</v>
      </c>
      <c r="D26" s="15">
        <v>80100</v>
      </c>
      <c r="E26" s="15">
        <v>61280</v>
      </c>
      <c r="F26" s="15">
        <v>71290</v>
      </c>
      <c r="G26" s="15">
        <v>48850</v>
      </c>
      <c r="H26" s="15">
        <v>28460</v>
      </c>
      <c r="I26" s="15">
        <v>29800</v>
      </c>
      <c r="J26" s="15">
        <v>48180</v>
      </c>
      <c r="K26" s="15">
        <v>68910</v>
      </c>
      <c r="L26" s="15">
        <v>90710</v>
      </c>
      <c r="M26" s="15">
        <v>27600</v>
      </c>
      <c r="N26" s="15">
        <f t="shared" si="0"/>
        <v>701070</v>
      </c>
      <c r="O26" s="1"/>
    </row>
    <row r="27" spans="1:15" ht="12.75" customHeight="1" x14ac:dyDescent="0.2">
      <c r="A27" s="1" t="s">
        <v>81</v>
      </c>
      <c r="B27" s="15"/>
      <c r="C27" s="15"/>
      <c r="D27" s="15"/>
      <c r="E27" s="15">
        <v>11790</v>
      </c>
      <c r="F27" s="15"/>
      <c r="G27" s="15"/>
      <c r="H27" s="15"/>
      <c r="I27" s="15"/>
      <c r="J27" s="15"/>
      <c r="K27" s="15"/>
      <c r="L27" s="15"/>
      <c r="M27" s="15"/>
      <c r="N27" s="15">
        <f t="shared" si="0"/>
        <v>11790</v>
      </c>
      <c r="O27" s="1"/>
    </row>
    <row r="28" spans="1:15" ht="12.75" customHeight="1" x14ac:dyDescent="0.2">
      <c r="A28" s="1" t="s">
        <v>48</v>
      </c>
      <c r="B28" s="15">
        <v>69660</v>
      </c>
      <c r="C28" s="15">
        <v>168240</v>
      </c>
      <c r="D28" s="15">
        <v>109440</v>
      </c>
      <c r="E28" s="15">
        <v>68590</v>
      </c>
      <c r="F28" s="15">
        <v>81570</v>
      </c>
      <c r="G28" s="15">
        <v>74580</v>
      </c>
      <c r="H28" s="15">
        <v>40710</v>
      </c>
      <c r="I28" s="15">
        <v>32190</v>
      </c>
      <c r="J28" s="15">
        <v>69200</v>
      </c>
      <c r="K28" s="15">
        <v>96020</v>
      </c>
      <c r="L28" s="15">
        <v>113090</v>
      </c>
      <c r="M28" s="15">
        <v>88980</v>
      </c>
      <c r="N28" s="15">
        <f t="shared" si="0"/>
        <v>1012270</v>
      </c>
      <c r="O28" s="1"/>
    </row>
    <row r="29" spans="1:15" ht="12.75" customHeight="1" x14ac:dyDescent="0.2">
      <c r="A29" s="1" t="s">
        <v>82</v>
      </c>
      <c r="B29" s="15">
        <v>34910</v>
      </c>
      <c r="C29" s="15">
        <v>61330</v>
      </c>
      <c r="D29" s="15">
        <v>49190</v>
      </c>
      <c r="E29" s="15">
        <v>26540</v>
      </c>
      <c r="F29" s="15">
        <v>22900</v>
      </c>
      <c r="G29" s="15">
        <v>27870</v>
      </c>
      <c r="H29" s="15">
        <v>35380</v>
      </c>
      <c r="I29" s="15">
        <v>16410</v>
      </c>
      <c r="J29" s="15">
        <v>46200</v>
      </c>
      <c r="K29" s="15">
        <v>57650</v>
      </c>
      <c r="L29" s="15">
        <v>69650</v>
      </c>
      <c r="M29" s="15">
        <v>33370</v>
      </c>
      <c r="N29" s="15">
        <f t="shared" si="0"/>
        <v>481400</v>
      </c>
      <c r="O29" s="1"/>
    </row>
    <row r="30" spans="1:15" ht="12.75" customHeight="1" x14ac:dyDescent="0.2">
      <c r="A30" s="1" t="s">
        <v>83</v>
      </c>
      <c r="B30" s="15">
        <v>80010</v>
      </c>
      <c r="C30" s="15">
        <v>26280</v>
      </c>
      <c r="D30" s="15"/>
      <c r="E30" s="15">
        <v>173940</v>
      </c>
      <c r="F30" s="15">
        <v>48710</v>
      </c>
      <c r="G30" s="15">
        <v>3730</v>
      </c>
      <c r="H30" s="15"/>
      <c r="I30" s="15"/>
      <c r="J30" s="15"/>
      <c r="K30" s="15"/>
      <c r="L30" s="15">
        <v>23890</v>
      </c>
      <c r="M30" s="15">
        <v>53260</v>
      </c>
      <c r="N30" s="15">
        <f t="shared" si="0"/>
        <v>409820</v>
      </c>
      <c r="O30" s="1"/>
    </row>
    <row r="31" spans="1:15" ht="12.75" customHeight="1" x14ac:dyDescent="0.2">
      <c r="A31" s="1" t="s">
        <v>84</v>
      </c>
      <c r="B31" s="15">
        <v>31110</v>
      </c>
      <c r="C31" s="15">
        <v>46380</v>
      </c>
      <c r="D31" s="15">
        <v>28830</v>
      </c>
      <c r="E31" s="15">
        <v>28780</v>
      </c>
      <c r="F31" s="15">
        <v>9310</v>
      </c>
      <c r="G31" s="15">
        <v>3260</v>
      </c>
      <c r="H31" s="15">
        <v>5970</v>
      </c>
      <c r="I31" s="15">
        <v>5820</v>
      </c>
      <c r="J31" s="15">
        <v>7580</v>
      </c>
      <c r="K31" s="15">
        <v>26770</v>
      </c>
      <c r="L31" s="15">
        <v>49530</v>
      </c>
      <c r="M31" s="15">
        <v>11170</v>
      </c>
      <c r="N31" s="15">
        <f t="shared" si="0"/>
        <v>254510</v>
      </c>
      <c r="O31" s="1"/>
    </row>
    <row r="32" spans="1:15" ht="12.75" customHeight="1" x14ac:dyDescent="0.2">
      <c r="A32" s="1" t="s">
        <v>85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>
        <v>161870</v>
      </c>
      <c r="N32" s="15">
        <f t="shared" si="0"/>
        <v>161870</v>
      </c>
      <c r="O32" s="1"/>
    </row>
    <row r="33" spans="1:15" ht="12.75" customHeight="1" x14ac:dyDescent="0.2">
      <c r="A33" s="1" t="s">
        <v>86</v>
      </c>
      <c r="B33" s="15"/>
      <c r="C33" s="15"/>
      <c r="D33" s="15"/>
      <c r="E33" s="15">
        <v>4640</v>
      </c>
      <c r="F33" s="15"/>
      <c r="G33" s="15">
        <v>3540</v>
      </c>
      <c r="H33" s="15"/>
      <c r="I33" s="15"/>
      <c r="J33" s="15"/>
      <c r="K33" s="15"/>
      <c r="L33" s="15"/>
      <c r="M33" s="15"/>
      <c r="N33" s="15">
        <f t="shared" si="0"/>
        <v>8180</v>
      </c>
      <c r="O33" s="1"/>
    </row>
    <row r="34" spans="1:15" ht="12.75" customHeight="1" x14ac:dyDescent="0.2">
      <c r="A34" s="1" t="s">
        <v>87</v>
      </c>
      <c r="B34" s="15"/>
      <c r="C34" s="15"/>
      <c r="D34" s="15">
        <v>5570</v>
      </c>
      <c r="E34" s="15">
        <v>2360</v>
      </c>
      <c r="F34" s="15"/>
      <c r="G34" s="15">
        <v>8340</v>
      </c>
      <c r="H34" s="15"/>
      <c r="I34" s="15"/>
      <c r="J34" s="15">
        <v>2770</v>
      </c>
      <c r="K34" s="15">
        <v>3870</v>
      </c>
      <c r="L34" s="15">
        <v>4310</v>
      </c>
      <c r="M34" s="15">
        <v>2970</v>
      </c>
      <c r="N34" s="15">
        <f t="shared" si="0"/>
        <v>30190</v>
      </c>
      <c r="O34" s="1"/>
    </row>
    <row r="35" spans="1:15" ht="12.75" customHeight="1" x14ac:dyDescent="0.2">
      <c r="A35" s="1" t="s">
        <v>88</v>
      </c>
      <c r="B35" s="15">
        <v>51460</v>
      </c>
      <c r="C35" s="15">
        <v>75230</v>
      </c>
      <c r="D35" s="15">
        <v>159540</v>
      </c>
      <c r="E35" s="15">
        <v>46400</v>
      </c>
      <c r="F35" s="15">
        <v>47270</v>
      </c>
      <c r="G35" s="15">
        <v>32840</v>
      </c>
      <c r="H35" s="15">
        <v>61830</v>
      </c>
      <c r="I35" s="15">
        <v>44990</v>
      </c>
      <c r="J35" s="15">
        <v>30240</v>
      </c>
      <c r="K35" s="15">
        <v>48400</v>
      </c>
      <c r="L35" s="15">
        <v>720</v>
      </c>
      <c r="M35" s="15">
        <v>41800</v>
      </c>
      <c r="N35" s="15">
        <f t="shared" si="0"/>
        <v>640720</v>
      </c>
      <c r="O35" s="1"/>
    </row>
    <row r="36" spans="1:15" ht="12.75" customHeight="1" x14ac:dyDescent="0.2">
      <c r="A36" s="1" t="s">
        <v>89</v>
      </c>
      <c r="B36" s="15">
        <v>12060</v>
      </c>
      <c r="C36" s="15">
        <v>61200</v>
      </c>
      <c r="D36" s="15">
        <v>27110</v>
      </c>
      <c r="E36" s="15"/>
      <c r="F36" s="15">
        <v>44150</v>
      </c>
      <c r="G36" s="15">
        <v>11070</v>
      </c>
      <c r="H36" s="15">
        <v>14520</v>
      </c>
      <c r="I36" s="15">
        <v>2240</v>
      </c>
      <c r="J36" s="15">
        <v>22720</v>
      </c>
      <c r="K36" s="15">
        <v>52770</v>
      </c>
      <c r="L36" s="15">
        <v>51210</v>
      </c>
      <c r="M36" s="15">
        <v>41850</v>
      </c>
      <c r="N36" s="15">
        <f t="shared" si="0"/>
        <v>340900</v>
      </c>
      <c r="O36" s="1"/>
    </row>
    <row r="37" spans="1:15" ht="12.75" customHeight="1" x14ac:dyDescent="0.2">
      <c r="A37" s="1" t="s">
        <v>50</v>
      </c>
      <c r="B37" s="15">
        <v>47300</v>
      </c>
      <c r="C37" s="15">
        <v>53400</v>
      </c>
      <c r="D37" s="15">
        <v>59520</v>
      </c>
      <c r="E37" s="15">
        <v>48170</v>
      </c>
      <c r="F37" s="15">
        <v>38570</v>
      </c>
      <c r="G37" s="15">
        <v>9930</v>
      </c>
      <c r="H37" s="15"/>
      <c r="I37" s="15">
        <v>1070</v>
      </c>
      <c r="J37" s="15"/>
      <c r="K37" s="15"/>
      <c r="L37" s="15">
        <v>13410</v>
      </c>
      <c r="M37" s="15">
        <v>1280</v>
      </c>
      <c r="N37" s="15">
        <f t="shared" si="0"/>
        <v>272650</v>
      </c>
      <c r="O37" s="1"/>
    </row>
    <row r="38" spans="1:15" ht="12.75" customHeight="1" x14ac:dyDescent="0.2">
      <c r="A38" s="1" t="s">
        <v>51</v>
      </c>
      <c r="B38" s="15">
        <v>19320</v>
      </c>
      <c r="C38" s="15">
        <v>91180</v>
      </c>
      <c r="D38" s="15">
        <v>16570</v>
      </c>
      <c r="E38" s="15">
        <v>18300</v>
      </c>
      <c r="F38" s="15">
        <v>4770</v>
      </c>
      <c r="G38" s="15"/>
      <c r="H38" s="15"/>
      <c r="I38" s="15"/>
      <c r="J38" s="15"/>
      <c r="K38" s="15">
        <v>14690</v>
      </c>
      <c r="L38" s="15">
        <v>37960</v>
      </c>
      <c r="M38" s="15">
        <v>31500</v>
      </c>
      <c r="N38" s="15">
        <f t="shared" si="0"/>
        <v>234290</v>
      </c>
      <c r="O38" s="1"/>
    </row>
    <row r="39" spans="1:15" ht="12.75" customHeight="1" x14ac:dyDescent="0.2">
      <c r="A39" s="1" t="s">
        <v>90</v>
      </c>
      <c r="B39" s="15"/>
      <c r="C39" s="15">
        <v>33210</v>
      </c>
      <c r="D39" s="15">
        <v>23990</v>
      </c>
      <c r="E39" s="15">
        <v>18010</v>
      </c>
      <c r="F39" s="15">
        <v>6170</v>
      </c>
      <c r="G39" s="15">
        <v>3390</v>
      </c>
      <c r="H39" s="15"/>
      <c r="I39" s="15"/>
      <c r="J39" s="15">
        <v>2260</v>
      </c>
      <c r="K39" s="15"/>
      <c r="L39" s="15">
        <v>17840</v>
      </c>
      <c r="M39" s="15"/>
      <c r="N39" s="15">
        <f t="shared" si="0"/>
        <v>104870</v>
      </c>
      <c r="O39" s="1"/>
    </row>
    <row r="40" spans="1:15" ht="12.75" customHeight="1" x14ac:dyDescent="0.2">
      <c r="A40" s="1" t="s">
        <v>91</v>
      </c>
      <c r="B40" s="15">
        <v>41890</v>
      </c>
      <c r="C40" s="15">
        <v>38460</v>
      </c>
      <c r="D40" s="15">
        <v>24430</v>
      </c>
      <c r="E40" s="15">
        <v>21410</v>
      </c>
      <c r="F40" s="15">
        <v>680</v>
      </c>
      <c r="G40" s="15">
        <v>7170</v>
      </c>
      <c r="H40" s="15">
        <v>1030</v>
      </c>
      <c r="I40" s="15"/>
      <c r="J40" s="15">
        <v>3470</v>
      </c>
      <c r="K40" s="15">
        <v>34500</v>
      </c>
      <c r="L40" s="15">
        <v>78850</v>
      </c>
      <c r="M40" s="15">
        <v>71780</v>
      </c>
      <c r="N40" s="15">
        <f t="shared" si="0"/>
        <v>323670</v>
      </c>
      <c r="O40" s="1"/>
    </row>
    <row r="41" spans="1:15" ht="12.75" customHeight="1" x14ac:dyDescent="0.2">
      <c r="A41" s="1" t="s">
        <v>92</v>
      </c>
      <c r="B41" s="15">
        <v>112230</v>
      </c>
      <c r="C41" s="15">
        <v>48220</v>
      </c>
      <c r="D41" s="15"/>
      <c r="E41" s="15">
        <v>18100</v>
      </c>
      <c r="F41" s="15">
        <v>78020</v>
      </c>
      <c r="G41" s="15">
        <v>42160</v>
      </c>
      <c r="H41" s="15">
        <v>4850</v>
      </c>
      <c r="I41" s="15"/>
      <c r="J41" s="15">
        <v>24250</v>
      </c>
      <c r="K41" s="15">
        <v>3770</v>
      </c>
      <c r="L41" s="15">
        <v>3840</v>
      </c>
      <c r="M41" s="15"/>
      <c r="N41" s="15">
        <f t="shared" si="0"/>
        <v>335440</v>
      </c>
      <c r="O41" s="1"/>
    </row>
    <row r="42" spans="1:15" ht="12.75" customHeight="1" x14ac:dyDescent="0.2">
      <c r="A42" s="1" t="s">
        <v>93</v>
      </c>
      <c r="B42" s="15">
        <v>130380</v>
      </c>
      <c r="C42" s="15">
        <v>256880</v>
      </c>
      <c r="D42" s="15">
        <v>86540</v>
      </c>
      <c r="E42" s="15">
        <v>63910</v>
      </c>
      <c r="F42" s="15">
        <v>69650</v>
      </c>
      <c r="G42" s="15">
        <v>66440</v>
      </c>
      <c r="H42" s="15">
        <v>52720</v>
      </c>
      <c r="I42" s="15">
        <v>14670</v>
      </c>
      <c r="J42" s="15">
        <v>64760</v>
      </c>
      <c r="K42" s="15">
        <v>93420</v>
      </c>
      <c r="L42" s="15">
        <v>99320</v>
      </c>
      <c r="M42" s="15">
        <v>78720</v>
      </c>
      <c r="N42" s="15">
        <f t="shared" si="0"/>
        <v>1077410</v>
      </c>
      <c r="O42" s="1"/>
    </row>
    <row r="43" spans="1:15" ht="12.75" customHeight="1" x14ac:dyDescent="0.2">
      <c r="A43" s="1" t="s">
        <v>52</v>
      </c>
      <c r="B43" s="15">
        <v>110740</v>
      </c>
      <c r="C43" s="15">
        <v>517080</v>
      </c>
      <c r="D43" s="15">
        <v>314590</v>
      </c>
      <c r="E43" s="15">
        <v>216470</v>
      </c>
      <c r="F43" s="15">
        <v>151670</v>
      </c>
      <c r="G43" s="15">
        <v>205680</v>
      </c>
      <c r="H43" s="15">
        <v>143030</v>
      </c>
      <c r="I43" s="15">
        <v>167420</v>
      </c>
      <c r="J43" s="15">
        <v>181160</v>
      </c>
      <c r="K43" s="15">
        <v>227750</v>
      </c>
      <c r="L43" s="15">
        <v>235610</v>
      </c>
      <c r="M43" s="15">
        <v>213210</v>
      </c>
      <c r="N43" s="15">
        <f t="shared" si="0"/>
        <v>2684410</v>
      </c>
      <c r="O43" s="1"/>
    </row>
    <row r="44" spans="1:15" ht="12.75" customHeight="1" x14ac:dyDescent="0.2">
      <c r="A44" s="1" t="s">
        <v>94</v>
      </c>
      <c r="B44" s="15">
        <v>55110</v>
      </c>
      <c r="C44" s="15">
        <v>71530</v>
      </c>
      <c r="D44" s="15"/>
      <c r="E44" s="15">
        <v>177560</v>
      </c>
      <c r="F44" s="15">
        <v>186930</v>
      </c>
      <c r="G44" s="15">
        <v>134460</v>
      </c>
      <c r="H44" s="15">
        <v>120520</v>
      </c>
      <c r="I44" s="15">
        <v>72780</v>
      </c>
      <c r="J44" s="15">
        <v>89890</v>
      </c>
      <c r="K44" s="15">
        <v>118390</v>
      </c>
      <c r="L44" s="15">
        <v>143550</v>
      </c>
      <c r="M44" s="15">
        <v>128180</v>
      </c>
      <c r="N44" s="15">
        <f t="shared" si="0"/>
        <v>1298900</v>
      </c>
      <c r="O44" s="1"/>
    </row>
    <row r="45" spans="1:15" ht="12.75" customHeight="1" x14ac:dyDescent="0.2">
      <c r="A45" s="1" t="s">
        <v>53</v>
      </c>
      <c r="B45" s="15">
        <v>81390</v>
      </c>
      <c r="C45" s="15">
        <v>54950</v>
      </c>
      <c r="D45" s="15">
        <v>50990</v>
      </c>
      <c r="E45" s="15">
        <v>26550</v>
      </c>
      <c r="F45" s="15">
        <v>42010</v>
      </c>
      <c r="G45" s="15">
        <v>43650</v>
      </c>
      <c r="H45" s="15">
        <v>12890</v>
      </c>
      <c r="I45" s="15">
        <v>6300</v>
      </c>
      <c r="J45" s="15">
        <v>38900</v>
      </c>
      <c r="K45" s="15">
        <v>12630</v>
      </c>
      <c r="L45" s="15">
        <v>33880</v>
      </c>
      <c r="M45" s="15">
        <v>37610</v>
      </c>
      <c r="N45" s="15">
        <f t="shared" si="0"/>
        <v>441750</v>
      </c>
      <c r="O45" s="1"/>
    </row>
    <row r="46" spans="1:15" ht="12.75" customHeight="1" x14ac:dyDescent="0.2">
      <c r="A46" s="1" t="s">
        <v>54</v>
      </c>
      <c r="B46" s="15"/>
      <c r="C46" s="15"/>
      <c r="D46" s="15"/>
      <c r="E46" s="15"/>
      <c r="F46" s="15"/>
      <c r="G46" s="15"/>
      <c r="H46" s="15"/>
      <c r="I46" s="15"/>
      <c r="J46" s="15">
        <v>950</v>
      </c>
      <c r="K46" s="15"/>
      <c r="L46" s="15"/>
      <c r="M46" s="15"/>
      <c r="N46" s="15">
        <f t="shared" si="0"/>
        <v>950</v>
      </c>
      <c r="O46" s="1"/>
    </row>
    <row r="47" spans="1:15" ht="12.75" customHeight="1" x14ac:dyDescent="0.2">
      <c r="A47" s="1" t="s">
        <v>55</v>
      </c>
      <c r="B47" s="15"/>
      <c r="C47" s="15"/>
      <c r="D47" s="15"/>
      <c r="E47" s="15"/>
      <c r="F47" s="15">
        <v>1110</v>
      </c>
      <c r="G47" s="15">
        <v>5360</v>
      </c>
      <c r="H47" s="15">
        <v>2500</v>
      </c>
      <c r="I47" s="15"/>
      <c r="J47" s="15">
        <v>8970</v>
      </c>
      <c r="K47" s="15">
        <v>10460</v>
      </c>
      <c r="L47" s="15">
        <v>8380</v>
      </c>
      <c r="M47" s="15"/>
      <c r="N47" s="15">
        <f t="shared" si="0"/>
        <v>36780</v>
      </c>
      <c r="O47" s="1"/>
    </row>
    <row r="48" spans="1:15" ht="12.75" customHeight="1" x14ac:dyDescent="0.2">
      <c r="A48" s="1" t="s">
        <v>56</v>
      </c>
      <c r="B48" s="15">
        <v>76120</v>
      </c>
      <c r="C48" s="15">
        <v>134180</v>
      </c>
      <c r="D48" s="15">
        <v>103440</v>
      </c>
      <c r="E48" s="15">
        <v>65220</v>
      </c>
      <c r="F48" s="15">
        <v>68790</v>
      </c>
      <c r="G48" s="15">
        <v>59100</v>
      </c>
      <c r="H48" s="15">
        <v>41810</v>
      </c>
      <c r="I48" s="15">
        <v>49530</v>
      </c>
      <c r="J48" s="15">
        <v>68220</v>
      </c>
      <c r="K48" s="15">
        <v>113400</v>
      </c>
      <c r="L48" s="15">
        <v>176270</v>
      </c>
      <c r="M48" s="15">
        <v>134400</v>
      </c>
      <c r="N48" s="15">
        <f t="shared" si="0"/>
        <v>1090480</v>
      </c>
      <c r="O48" s="1"/>
    </row>
    <row r="49" spans="1:15" ht="12.75" customHeight="1" x14ac:dyDescent="0.2">
      <c r="A49" s="1" t="s">
        <v>57</v>
      </c>
      <c r="B49" s="15">
        <v>11960</v>
      </c>
      <c r="C49" s="15">
        <v>98800</v>
      </c>
      <c r="D49" s="15">
        <v>34900</v>
      </c>
      <c r="E49" s="15">
        <v>31870</v>
      </c>
      <c r="F49" s="15">
        <v>44630</v>
      </c>
      <c r="G49" s="15">
        <v>33820</v>
      </c>
      <c r="H49" s="15">
        <v>36820</v>
      </c>
      <c r="I49" s="15">
        <v>31480</v>
      </c>
      <c r="J49" s="15">
        <v>90130</v>
      </c>
      <c r="K49" s="15">
        <v>122890</v>
      </c>
      <c r="L49" s="15">
        <v>137000</v>
      </c>
      <c r="M49" s="15">
        <v>53670</v>
      </c>
      <c r="N49" s="15">
        <f t="shared" si="0"/>
        <v>727970</v>
      </c>
      <c r="O49" s="1"/>
    </row>
    <row r="50" spans="1:15" ht="12.75" customHeight="1" x14ac:dyDescent="0.2">
      <c r="A50" s="1" t="s">
        <v>95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>
        <v>4480</v>
      </c>
      <c r="M50" s="15"/>
      <c r="N50" s="15">
        <f t="shared" si="0"/>
        <v>4480</v>
      </c>
      <c r="O50" s="1"/>
    </row>
    <row r="51" spans="1:15" ht="12.75" customHeight="1" x14ac:dyDescent="0.2">
      <c r="A51" s="1" t="s">
        <v>58</v>
      </c>
      <c r="B51" s="15">
        <v>35440</v>
      </c>
      <c r="C51" s="15">
        <v>80580</v>
      </c>
      <c r="D51" s="15">
        <v>72870</v>
      </c>
      <c r="E51" s="15">
        <v>28310</v>
      </c>
      <c r="F51" s="15">
        <v>69900</v>
      </c>
      <c r="G51" s="15">
        <v>65570</v>
      </c>
      <c r="H51" s="15"/>
      <c r="I51" s="15"/>
      <c r="J51" s="15"/>
      <c r="K51" s="15"/>
      <c r="L51" s="15">
        <v>76890</v>
      </c>
      <c r="M51" s="15">
        <v>182420</v>
      </c>
      <c r="N51" s="15">
        <f t="shared" si="0"/>
        <v>611980</v>
      </c>
      <c r="O51" s="1"/>
    </row>
    <row r="52" spans="1:15" ht="12.75" customHeight="1" x14ac:dyDescent="0.2">
      <c r="A52" s="1" t="s">
        <v>96</v>
      </c>
      <c r="B52" s="15">
        <v>29830</v>
      </c>
      <c r="C52" s="15"/>
      <c r="D52" s="15">
        <v>25780</v>
      </c>
      <c r="E52" s="15">
        <v>8570</v>
      </c>
      <c r="F52" s="15"/>
      <c r="G52" s="15"/>
      <c r="H52" s="15"/>
      <c r="I52" s="15"/>
      <c r="J52" s="15"/>
      <c r="K52" s="15"/>
      <c r="L52" s="15"/>
      <c r="M52" s="15"/>
      <c r="N52" s="15">
        <f t="shared" si="0"/>
        <v>64180</v>
      </c>
      <c r="O52" s="1"/>
    </row>
    <row r="53" spans="1:15" ht="12.75" customHeight="1" x14ac:dyDescent="0.2">
      <c r="A53" s="1" t="s">
        <v>97</v>
      </c>
      <c r="B53" s="15">
        <v>75970</v>
      </c>
      <c r="C53" s="15">
        <v>166140</v>
      </c>
      <c r="D53" s="15">
        <v>169170</v>
      </c>
      <c r="E53" s="15">
        <v>131480</v>
      </c>
      <c r="F53" s="15">
        <v>192630</v>
      </c>
      <c r="G53" s="15">
        <v>168230</v>
      </c>
      <c r="H53" s="15">
        <v>211000</v>
      </c>
      <c r="I53" s="15">
        <v>75060</v>
      </c>
      <c r="J53" s="15">
        <v>122110</v>
      </c>
      <c r="K53" s="15">
        <v>113180</v>
      </c>
      <c r="L53" s="15">
        <v>97730</v>
      </c>
      <c r="M53" s="15">
        <v>116790</v>
      </c>
      <c r="N53" s="15">
        <f t="shared" si="0"/>
        <v>1639490</v>
      </c>
      <c r="O53" s="1"/>
    </row>
    <row r="54" spans="1:15" ht="12.75" customHeight="1" x14ac:dyDescent="0.2">
      <c r="A54" s="1" t="s">
        <v>59</v>
      </c>
      <c r="B54" s="15">
        <v>148190</v>
      </c>
      <c r="C54" s="15">
        <v>146360</v>
      </c>
      <c r="D54" s="15">
        <v>176540</v>
      </c>
      <c r="E54" s="15">
        <v>389790</v>
      </c>
      <c r="F54" s="15">
        <v>327770</v>
      </c>
      <c r="G54" s="15">
        <v>162280</v>
      </c>
      <c r="H54" s="15">
        <v>121870</v>
      </c>
      <c r="I54" s="15">
        <v>82770</v>
      </c>
      <c r="J54" s="15">
        <v>149980</v>
      </c>
      <c r="K54" s="15">
        <v>216100</v>
      </c>
      <c r="L54" s="15">
        <v>215940</v>
      </c>
      <c r="M54" s="15">
        <v>208920</v>
      </c>
      <c r="N54" s="15">
        <f t="shared" si="0"/>
        <v>2346510</v>
      </c>
      <c r="O54" s="1"/>
    </row>
    <row r="55" spans="1:15" ht="12.75" customHeight="1" x14ac:dyDescent="0.2">
      <c r="A55" s="1" t="s">
        <v>60</v>
      </c>
      <c r="B55" s="15">
        <v>30300</v>
      </c>
      <c r="C55" s="15">
        <v>33120</v>
      </c>
      <c r="D55" s="15">
        <v>6800</v>
      </c>
      <c r="E55" s="15">
        <v>5730</v>
      </c>
      <c r="F55" s="15">
        <v>75550</v>
      </c>
      <c r="G55" s="15">
        <v>43760</v>
      </c>
      <c r="H55" s="15">
        <v>50340</v>
      </c>
      <c r="I55" s="15">
        <v>21390</v>
      </c>
      <c r="J55" s="15">
        <v>38560</v>
      </c>
      <c r="K55" s="15">
        <v>18570</v>
      </c>
      <c r="L55" s="15">
        <v>46530</v>
      </c>
      <c r="M55" s="15">
        <v>1400</v>
      </c>
      <c r="N55" s="15">
        <f t="shared" si="0"/>
        <v>372050</v>
      </c>
      <c r="O55" s="1"/>
    </row>
    <row r="56" spans="1:15" ht="12.75" customHeight="1" x14ac:dyDescent="0.2">
      <c r="A56" s="1" t="s">
        <v>61</v>
      </c>
      <c r="B56" s="15">
        <v>12530</v>
      </c>
      <c r="C56" s="15">
        <v>41410</v>
      </c>
      <c r="D56" s="15">
        <v>13040</v>
      </c>
      <c r="E56" s="15">
        <v>20000</v>
      </c>
      <c r="F56" s="15">
        <v>24880</v>
      </c>
      <c r="G56" s="15">
        <v>22180</v>
      </c>
      <c r="H56" s="15">
        <v>11860</v>
      </c>
      <c r="I56" s="15">
        <v>12660</v>
      </c>
      <c r="J56" s="15">
        <v>21480</v>
      </c>
      <c r="K56" s="15">
        <v>59690</v>
      </c>
      <c r="L56" s="15">
        <v>65190</v>
      </c>
      <c r="M56" s="15">
        <v>71280</v>
      </c>
      <c r="N56" s="15">
        <f t="shared" si="0"/>
        <v>376200</v>
      </c>
      <c r="O56" s="1"/>
    </row>
    <row r="57" spans="1:15" ht="12.75" customHeight="1" x14ac:dyDescent="0.2">
      <c r="A57" s="1" t="s">
        <v>62</v>
      </c>
      <c r="B57" s="15">
        <v>101130</v>
      </c>
      <c r="C57" s="15"/>
      <c r="D57" s="15">
        <v>25850</v>
      </c>
      <c r="E57" s="15">
        <v>119520</v>
      </c>
      <c r="F57" s="15">
        <v>104150</v>
      </c>
      <c r="G57" s="15">
        <v>236840</v>
      </c>
      <c r="H57" s="15">
        <v>96880</v>
      </c>
      <c r="I57" s="15">
        <v>49710</v>
      </c>
      <c r="J57" s="15">
        <v>70130</v>
      </c>
      <c r="K57" s="15">
        <v>188610</v>
      </c>
      <c r="L57" s="15">
        <v>186380</v>
      </c>
      <c r="M57" s="15">
        <v>129170</v>
      </c>
      <c r="N57" s="15">
        <f t="shared" si="0"/>
        <v>1308370</v>
      </c>
      <c r="O57" s="1"/>
    </row>
    <row r="58" spans="1:15" ht="12.75" customHeight="1" x14ac:dyDescent="0.2">
      <c r="A58" s="1" t="s">
        <v>98</v>
      </c>
      <c r="B58" s="15"/>
      <c r="C58" s="15"/>
      <c r="D58" s="15"/>
      <c r="E58" s="15"/>
      <c r="F58" s="15"/>
      <c r="G58" s="15">
        <v>48750</v>
      </c>
      <c r="H58" s="15"/>
      <c r="I58" s="15"/>
      <c r="J58" s="15"/>
      <c r="K58" s="15"/>
      <c r="L58" s="15">
        <v>5500</v>
      </c>
      <c r="M58" s="15">
        <v>1820</v>
      </c>
      <c r="N58" s="15">
        <f t="shared" si="0"/>
        <v>56070</v>
      </c>
      <c r="O58" s="1"/>
    </row>
    <row r="59" spans="1:15" ht="12.75" customHeight="1" x14ac:dyDescent="0.2">
      <c r="A59" s="36" t="s">
        <v>63</v>
      </c>
      <c r="B59" s="37">
        <f>SUM(B5:B58)</f>
        <v>2751180</v>
      </c>
      <c r="C59" s="37">
        <f t="shared" ref="C59:M59" si="1">SUM(C5:C58)</f>
        <v>5345830</v>
      </c>
      <c r="D59" s="37">
        <f t="shared" si="1"/>
        <v>3548920</v>
      </c>
      <c r="E59" s="37">
        <f t="shared" si="1"/>
        <v>3073410</v>
      </c>
      <c r="F59" s="37">
        <f t="shared" si="1"/>
        <v>2953580</v>
      </c>
      <c r="G59" s="37">
        <f t="shared" si="1"/>
        <v>3897170</v>
      </c>
      <c r="H59" s="37">
        <f t="shared" si="1"/>
        <v>2603080</v>
      </c>
      <c r="I59" s="37">
        <f t="shared" si="1"/>
        <v>2009570</v>
      </c>
      <c r="J59" s="37">
        <f t="shared" si="1"/>
        <v>2732720</v>
      </c>
      <c r="K59" s="37">
        <f t="shared" si="1"/>
        <v>3342040</v>
      </c>
      <c r="L59" s="37">
        <f t="shared" si="1"/>
        <v>4013320</v>
      </c>
      <c r="M59" s="37">
        <f t="shared" si="1"/>
        <v>3868180</v>
      </c>
      <c r="N59" s="37">
        <f>SUM(N5:N58)</f>
        <v>40139000</v>
      </c>
      <c r="O59" s="1"/>
    </row>
    <row r="62" spans="1:15" ht="18" x14ac:dyDescent="0.2">
      <c r="A62" s="63" t="s">
        <v>99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</row>
    <row r="63" spans="1:15" ht="12.75" customHeight="1" x14ac:dyDescent="0.2">
      <c r="A63" s="1" t="s">
        <v>32</v>
      </c>
      <c r="B63" s="15" t="s">
        <v>0</v>
      </c>
      <c r="C63" s="15" t="s">
        <v>1</v>
      </c>
      <c r="D63" s="15" t="s">
        <v>2</v>
      </c>
      <c r="E63" s="15" t="s">
        <v>3</v>
      </c>
      <c r="F63" s="15" t="s">
        <v>38</v>
      </c>
      <c r="G63" s="15" t="s">
        <v>4</v>
      </c>
      <c r="H63" s="15" t="s">
        <v>5</v>
      </c>
      <c r="I63" s="15" t="s">
        <v>6</v>
      </c>
      <c r="J63" s="15" t="s">
        <v>7</v>
      </c>
      <c r="K63" s="15" t="s">
        <v>8</v>
      </c>
      <c r="L63" s="15" t="s">
        <v>9</v>
      </c>
      <c r="M63" s="15" t="s">
        <v>10</v>
      </c>
      <c r="N63" s="15" t="s">
        <v>11</v>
      </c>
      <c r="O63" s="1"/>
    </row>
    <row r="64" spans="1:15" ht="12.75" customHeight="1" x14ac:dyDescent="0.2">
      <c r="A64" s="1" t="s">
        <v>100</v>
      </c>
      <c r="B64" s="15"/>
      <c r="C64" s="15">
        <v>5540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>
        <v>5540</v>
      </c>
      <c r="O64" s="1"/>
    </row>
    <row r="65" spans="1:15" ht="12.75" customHeight="1" x14ac:dyDescent="0.2">
      <c r="A65" s="1" t="s">
        <v>101</v>
      </c>
      <c r="B65" s="15">
        <v>770</v>
      </c>
      <c r="C65" s="15">
        <v>660</v>
      </c>
      <c r="D65" s="15">
        <v>4770</v>
      </c>
      <c r="E65" s="15">
        <v>380</v>
      </c>
      <c r="F65" s="15">
        <v>1280</v>
      </c>
      <c r="G65" s="15">
        <v>1060</v>
      </c>
      <c r="H65" s="15">
        <v>700</v>
      </c>
      <c r="I65" s="15">
        <v>2040</v>
      </c>
      <c r="J65" s="15">
        <v>1540</v>
      </c>
      <c r="K65" s="15">
        <v>260</v>
      </c>
      <c r="L65" s="15">
        <v>640</v>
      </c>
      <c r="M65" s="15"/>
      <c r="N65" s="15">
        <v>14100</v>
      </c>
      <c r="O65" s="1"/>
    </row>
    <row r="66" spans="1:15" ht="12.75" customHeight="1" x14ac:dyDescent="0.2">
      <c r="A66" s="1" t="s">
        <v>102</v>
      </c>
      <c r="B66" s="15">
        <f>SUM(B64:B65)</f>
        <v>770</v>
      </c>
      <c r="C66" s="15">
        <f t="shared" ref="C66:M66" si="2">SUM(C64:C65)</f>
        <v>6200</v>
      </c>
      <c r="D66" s="15">
        <f t="shared" si="2"/>
        <v>4770</v>
      </c>
      <c r="E66" s="15">
        <f t="shared" si="2"/>
        <v>380</v>
      </c>
      <c r="F66" s="15">
        <f t="shared" si="2"/>
        <v>1280</v>
      </c>
      <c r="G66" s="15">
        <f t="shared" si="2"/>
        <v>1060</v>
      </c>
      <c r="H66" s="15">
        <f t="shared" si="2"/>
        <v>700</v>
      </c>
      <c r="I66" s="15">
        <f t="shared" si="2"/>
        <v>2040</v>
      </c>
      <c r="J66" s="15">
        <f t="shared" si="2"/>
        <v>1540</v>
      </c>
      <c r="K66" s="15">
        <f t="shared" si="2"/>
        <v>260</v>
      </c>
      <c r="L66" s="15">
        <f t="shared" si="2"/>
        <v>640</v>
      </c>
      <c r="M66" s="15">
        <f t="shared" si="2"/>
        <v>0</v>
      </c>
      <c r="N66" s="15">
        <f>SUM(N64:N65)</f>
        <v>19640</v>
      </c>
      <c r="O66" s="1"/>
    </row>
    <row r="69" spans="1:15" ht="18" x14ac:dyDescent="0.2">
      <c r="A69" s="64" t="s">
        <v>103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</row>
    <row r="70" spans="1:15" ht="12.75" customHeight="1" x14ac:dyDescent="0.2">
      <c r="A70" s="1" t="s">
        <v>32</v>
      </c>
      <c r="B70" s="15" t="s">
        <v>0</v>
      </c>
      <c r="C70" s="15" t="s">
        <v>1</v>
      </c>
      <c r="D70" s="15" t="s">
        <v>2</v>
      </c>
      <c r="E70" s="15" t="s">
        <v>3</v>
      </c>
      <c r="F70" s="15" t="s">
        <v>38</v>
      </c>
      <c r="G70" s="15" t="s">
        <v>4</v>
      </c>
      <c r="H70" s="15" t="s">
        <v>5</v>
      </c>
      <c r="I70" s="15" t="s">
        <v>6</v>
      </c>
      <c r="J70" s="15" t="s">
        <v>7</v>
      </c>
      <c r="K70" s="15" t="s">
        <v>8</v>
      </c>
      <c r="L70" s="15" t="s">
        <v>9</v>
      </c>
      <c r="M70" s="15" t="s">
        <v>10</v>
      </c>
      <c r="N70" s="15" t="s">
        <v>11</v>
      </c>
      <c r="O70" s="1"/>
    </row>
    <row r="71" spans="1:15" ht="12.75" customHeight="1" x14ac:dyDescent="0.2">
      <c r="A71" s="1" t="s">
        <v>104</v>
      </c>
      <c r="B71" s="15"/>
      <c r="C71" s="15"/>
      <c r="D71" s="15">
        <v>248970</v>
      </c>
      <c r="E71" s="15">
        <v>420320</v>
      </c>
      <c r="F71" s="15">
        <v>375440</v>
      </c>
      <c r="G71" s="15"/>
      <c r="H71" s="15"/>
      <c r="I71" s="15"/>
      <c r="J71" s="15"/>
      <c r="K71" s="15"/>
      <c r="L71" s="15"/>
      <c r="M71" s="15"/>
      <c r="N71" s="15">
        <v>1044730</v>
      </c>
      <c r="O71" s="1"/>
    </row>
    <row r="72" spans="1:15" ht="12.75" customHeight="1" x14ac:dyDescent="0.2">
      <c r="A72" s="1" t="s">
        <v>105</v>
      </c>
      <c r="B72" s="15"/>
      <c r="C72" s="15">
        <v>25150</v>
      </c>
      <c r="D72" s="15">
        <v>5490</v>
      </c>
      <c r="E72" s="15">
        <v>6000</v>
      </c>
      <c r="F72" s="15">
        <v>4030</v>
      </c>
      <c r="G72" s="15">
        <v>4230</v>
      </c>
      <c r="H72" s="15">
        <v>8540</v>
      </c>
      <c r="I72" s="15">
        <v>7770</v>
      </c>
      <c r="J72" s="15">
        <v>8510</v>
      </c>
      <c r="K72" s="15">
        <v>2110</v>
      </c>
      <c r="L72" s="15">
        <v>20610</v>
      </c>
      <c r="M72" s="15">
        <v>11020</v>
      </c>
      <c r="N72" s="15">
        <v>103460</v>
      </c>
      <c r="O72" s="1"/>
    </row>
    <row r="73" spans="1:15" ht="12.75" customHeight="1" x14ac:dyDescent="0.2">
      <c r="A73" s="1" t="s">
        <v>106</v>
      </c>
      <c r="B73" s="15"/>
      <c r="C73" s="15"/>
      <c r="D73" s="15"/>
      <c r="E73" s="15">
        <v>3640</v>
      </c>
      <c r="F73" s="15"/>
      <c r="G73" s="15"/>
      <c r="H73" s="15"/>
      <c r="I73" s="15"/>
      <c r="J73" s="15"/>
      <c r="K73" s="15"/>
      <c r="L73" s="15"/>
      <c r="M73" s="15"/>
      <c r="N73" s="15">
        <v>3640</v>
      </c>
      <c r="O73" s="1"/>
    </row>
    <row r="74" spans="1:15" ht="12.75" customHeight="1" x14ac:dyDescent="0.2">
      <c r="A74" s="1" t="s">
        <v>107</v>
      </c>
      <c r="B74" s="15">
        <f>SUM(B71:B73)</f>
        <v>0</v>
      </c>
      <c r="C74" s="15">
        <f t="shared" ref="C74:M74" si="3">SUM(C71:C73)</f>
        <v>25150</v>
      </c>
      <c r="D74" s="15">
        <f t="shared" si="3"/>
        <v>254460</v>
      </c>
      <c r="E74" s="15">
        <f t="shared" si="3"/>
        <v>429960</v>
      </c>
      <c r="F74" s="15">
        <f t="shared" si="3"/>
        <v>379470</v>
      </c>
      <c r="G74" s="15">
        <f t="shared" si="3"/>
        <v>4230</v>
      </c>
      <c r="H74" s="15">
        <f t="shared" si="3"/>
        <v>8540</v>
      </c>
      <c r="I74" s="15">
        <f t="shared" si="3"/>
        <v>7770</v>
      </c>
      <c r="J74" s="15">
        <f t="shared" si="3"/>
        <v>8510</v>
      </c>
      <c r="K74" s="15">
        <f t="shared" si="3"/>
        <v>2110</v>
      </c>
      <c r="L74" s="15">
        <f t="shared" si="3"/>
        <v>20610</v>
      </c>
      <c r="M74" s="15">
        <f t="shared" si="3"/>
        <v>11020</v>
      </c>
      <c r="N74" s="15">
        <f>SUM(N71:N73)</f>
        <v>1151830</v>
      </c>
      <c r="O74" s="1"/>
    </row>
    <row r="77" spans="1:15" ht="18" x14ac:dyDescent="0.2">
      <c r="A77" s="65" t="s">
        <v>108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</row>
    <row r="78" spans="1:15" ht="12.75" customHeight="1" x14ac:dyDescent="0.2">
      <c r="A78" s="1" t="s">
        <v>32</v>
      </c>
      <c r="B78" s="15" t="s">
        <v>0</v>
      </c>
      <c r="C78" s="15" t="s">
        <v>1</v>
      </c>
      <c r="D78" s="15" t="s">
        <v>2</v>
      </c>
      <c r="E78" s="15" t="s">
        <v>3</v>
      </c>
      <c r="F78" s="15" t="s">
        <v>38</v>
      </c>
      <c r="G78" s="15" t="s">
        <v>4</v>
      </c>
      <c r="H78" s="15" t="s">
        <v>5</v>
      </c>
      <c r="I78" s="15" t="s">
        <v>6</v>
      </c>
      <c r="J78" s="15" t="s">
        <v>7</v>
      </c>
      <c r="K78" s="15" t="s">
        <v>8</v>
      </c>
      <c r="L78" s="15" t="s">
        <v>9</v>
      </c>
      <c r="M78" s="15" t="s">
        <v>10</v>
      </c>
      <c r="N78" s="15" t="s">
        <v>11</v>
      </c>
      <c r="O78" s="1"/>
    </row>
    <row r="79" spans="1:15" ht="12.75" customHeight="1" x14ac:dyDescent="0.2">
      <c r="A79" s="1" t="s">
        <v>109</v>
      </c>
      <c r="B79" s="15"/>
      <c r="C79" s="15"/>
      <c r="D79" s="15"/>
      <c r="E79" s="15"/>
      <c r="F79" s="15"/>
      <c r="G79" s="15">
        <v>3100</v>
      </c>
      <c r="H79" s="15">
        <v>2050</v>
      </c>
      <c r="I79" s="15"/>
      <c r="J79" s="15"/>
      <c r="K79" s="15"/>
      <c r="L79" s="15"/>
      <c r="M79" s="15"/>
      <c r="N79" s="15">
        <v>5150</v>
      </c>
      <c r="O79" s="1"/>
    </row>
    <row r="80" spans="1:15" ht="12.75" customHeight="1" x14ac:dyDescent="0.2">
      <c r="A80" s="1" t="s">
        <v>110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>
        <v>7560</v>
      </c>
      <c r="M80" s="15"/>
      <c r="N80" s="15">
        <v>7560</v>
      </c>
      <c r="O80" s="1"/>
    </row>
    <row r="81" spans="1:15" ht="12.75" customHeight="1" x14ac:dyDescent="0.2">
      <c r="A81" s="1" t="s">
        <v>111</v>
      </c>
      <c r="B81" s="15"/>
      <c r="C81" s="15"/>
      <c r="D81" s="15">
        <v>3420</v>
      </c>
      <c r="E81" s="15"/>
      <c r="F81" s="15"/>
      <c r="G81" s="15"/>
      <c r="H81" s="15"/>
      <c r="I81" s="15"/>
      <c r="J81" s="15">
        <v>1540</v>
      </c>
      <c r="K81" s="15"/>
      <c r="L81" s="15"/>
      <c r="M81" s="15"/>
      <c r="N81" s="15">
        <v>4960</v>
      </c>
      <c r="O81" s="1"/>
    </row>
    <row r="82" spans="1:15" ht="12.75" customHeight="1" x14ac:dyDescent="0.2">
      <c r="A82" s="1" t="s">
        <v>112</v>
      </c>
      <c r="B82" s="15"/>
      <c r="C82" s="15"/>
      <c r="D82" s="15"/>
      <c r="E82" s="15"/>
      <c r="F82" s="15"/>
      <c r="G82" s="15"/>
      <c r="H82" s="15"/>
      <c r="I82" s="15"/>
      <c r="J82" s="15">
        <v>3780</v>
      </c>
      <c r="K82" s="15">
        <v>120130</v>
      </c>
      <c r="L82" s="15">
        <v>89720</v>
      </c>
      <c r="M82" s="15">
        <v>112580</v>
      </c>
      <c r="N82" s="15">
        <v>326210</v>
      </c>
      <c r="O82" s="1"/>
    </row>
    <row r="83" spans="1:15" ht="12.75" customHeight="1" x14ac:dyDescent="0.2">
      <c r="A83" s="1" t="s">
        <v>113</v>
      </c>
      <c r="B83" s="15"/>
      <c r="C83" s="15"/>
      <c r="D83" s="15"/>
      <c r="E83" s="15"/>
      <c r="F83" s="15">
        <v>5640</v>
      </c>
      <c r="G83" s="15">
        <v>2420</v>
      </c>
      <c r="H83" s="15">
        <v>5450</v>
      </c>
      <c r="I83" s="15">
        <v>2400</v>
      </c>
      <c r="J83" s="15">
        <v>16330</v>
      </c>
      <c r="K83" s="15"/>
      <c r="L83" s="15"/>
      <c r="M83" s="15"/>
      <c r="N83" s="15">
        <v>32240</v>
      </c>
      <c r="O83" s="1"/>
    </row>
    <row r="84" spans="1:15" ht="12.75" customHeight="1" x14ac:dyDescent="0.2">
      <c r="A84" s="1" t="s">
        <v>114</v>
      </c>
      <c r="B84" s="15">
        <f>SUM(B79:B83)</f>
        <v>0</v>
      </c>
      <c r="C84" s="15">
        <f t="shared" ref="C84:M84" si="4">SUM(C79:C83)</f>
        <v>0</v>
      </c>
      <c r="D84" s="15">
        <f t="shared" si="4"/>
        <v>3420</v>
      </c>
      <c r="E84" s="15">
        <f t="shared" si="4"/>
        <v>0</v>
      </c>
      <c r="F84" s="15">
        <f t="shared" si="4"/>
        <v>5640</v>
      </c>
      <c r="G84" s="15">
        <f t="shared" si="4"/>
        <v>5520</v>
      </c>
      <c r="H84" s="15">
        <f t="shared" si="4"/>
        <v>7500</v>
      </c>
      <c r="I84" s="15">
        <f t="shared" si="4"/>
        <v>2400</v>
      </c>
      <c r="J84" s="15">
        <f t="shared" si="4"/>
        <v>21650</v>
      </c>
      <c r="K84" s="15">
        <f t="shared" si="4"/>
        <v>120130</v>
      </c>
      <c r="L84" s="15">
        <f t="shared" si="4"/>
        <v>97280</v>
      </c>
      <c r="M84" s="15">
        <f t="shared" si="4"/>
        <v>112580</v>
      </c>
      <c r="N84" s="15">
        <f>SUM(N79:N83)</f>
        <v>376120</v>
      </c>
      <c r="O84" s="1"/>
    </row>
    <row r="89" spans="1:15" ht="18" x14ac:dyDescent="0.2">
      <c r="A89" s="66" t="s">
        <v>115</v>
      </c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</row>
    <row r="90" spans="1:15" ht="12.75" customHeight="1" x14ac:dyDescent="0.2">
      <c r="A90" s="1" t="s">
        <v>116</v>
      </c>
      <c r="B90" s="15" t="s">
        <v>0</v>
      </c>
      <c r="C90" s="15" t="s">
        <v>1</v>
      </c>
      <c r="D90" s="15" t="s">
        <v>2</v>
      </c>
      <c r="E90" s="15" t="s">
        <v>3</v>
      </c>
      <c r="F90" s="15" t="s">
        <v>38</v>
      </c>
      <c r="G90" s="15" t="s">
        <v>4</v>
      </c>
      <c r="H90" s="15" t="s">
        <v>5</v>
      </c>
      <c r="I90" s="15" t="s">
        <v>6</v>
      </c>
      <c r="J90" s="15" t="s">
        <v>7</v>
      </c>
      <c r="K90" s="15" t="s">
        <v>8</v>
      </c>
      <c r="L90" s="15" t="s">
        <v>9</v>
      </c>
      <c r="M90" s="15" t="s">
        <v>10</v>
      </c>
      <c r="N90" s="15" t="s">
        <v>11</v>
      </c>
      <c r="O90" s="1"/>
    </row>
    <row r="91" spans="1:15" ht="12.75" customHeight="1" x14ac:dyDescent="0.2">
      <c r="A91" s="34" t="s">
        <v>193</v>
      </c>
      <c r="B91" s="35">
        <f>B59+B66+B74+B84</f>
        <v>2751950</v>
      </c>
      <c r="C91" s="35">
        <f>C59+C66+C74+C84</f>
        <v>5377180</v>
      </c>
      <c r="D91" s="35">
        <f>D59+D66+D74+D84</f>
        <v>3811570</v>
      </c>
      <c r="E91" s="35">
        <f>E59+E66+E74+E84</f>
        <v>3503750</v>
      </c>
      <c r="F91" s="35">
        <f>F59+F66+F74+F84</f>
        <v>3339970</v>
      </c>
      <c r="G91" s="35">
        <f t="shared" ref="G91:M91" si="5">G59+G66+G74+G84</f>
        <v>3907980</v>
      </c>
      <c r="H91" s="35">
        <f t="shared" si="5"/>
        <v>2619820</v>
      </c>
      <c r="I91" s="35">
        <f t="shared" si="5"/>
        <v>2021780</v>
      </c>
      <c r="J91" s="35">
        <f t="shared" si="5"/>
        <v>2764420</v>
      </c>
      <c r="K91" s="35">
        <f t="shared" si="5"/>
        <v>3464540</v>
      </c>
      <c r="L91" s="35">
        <f t="shared" si="5"/>
        <v>4131850</v>
      </c>
      <c r="M91" s="35">
        <f t="shared" si="5"/>
        <v>3991780</v>
      </c>
      <c r="N91" s="35">
        <f>N59+N66+N74+N84</f>
        <v>41686590</v>
      </c>
      <c r="O91" s="1"/>
    </row>
    <row r="92" spans="1:15" ht="12.75" customHeight="1" x14ac:dyDescent="0.2">
      <c r="N92" s="15"/>
    </row>
  </sheetData>
  <mergeCells count="6">
    <mergeCell ref="A89:O89"/>
    <mergeCell ref="A1:M1"/>
    <mergeCell ref="A3:O3"/>
    <mergeCell ref="A62:O62"/>
    <mergeCell ref="A69:O69"/>
    <mergeCell ref="A77:O77"/>
  </mergeCells>
  <pageMargins left="0" right="0.19685039370078741" top="0.43307086614173229" bottom="0.39370078740157483" header="0" footer="0"/>
  <pageSetup paperSize="9" scale="97" fitToWidth="0" fitToHeight="0" orientation="landscape" horizontalDpi="300" verticalDpi="300" r:id="rId1"/>
  <headerFooter alignWithMargins="0">
    <oddFooter>Σελίδα &amp;P από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O24"/>
  <sheetViews>
    <sheetView zoomScaleNormal="100" workbookViewId="0">
      <selection activeCell="D26" sqref="D26"/>
    </sheetView>
  </sheetViews>
  <sheetFormatPr defaultColWidth="6.85546875" defaultRowHeight="12.75" customHeight="1" x14ac:dyDescent="0.2"/>
  <cols>
    <col min="1" max="1" width="50.7109375" style="2" customWidth="1"/>
    <col min="2" max="13" width="10.7109375" style="14" customWidth="1"/>
    <col min="14" max="14" width="15.7109375" style="14" customWidth="1"/>
    <col min="15" max="15" width="15.7109375" style="2" customWidth="1"/>
    <col min="16" max="16384" width="6.85546875" style="2"/>
  </cols>
  <sheetData>
    <row r="1" spans="1:15" ht="29.25" customHeight="1" x14ac:dyDescent="0.2">
      <c r="A1" s="43" t="s">
        <v>190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28" t="s">
        <v>13</v>
      </c>
      <c r="O1" s="29">
        <v>2022</v>
      </c>
    </row>
    <row r="3" spans="1:15" ht="18" x14ac:dyDescent="0.2">
      <c r="A3" s="40" t="s">
        <v>117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12.75" customHeight="1" x14ac:dyDescent="0.2">
      <c r="A4" s="1" t="s">
        <v>37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38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"/>
    </row>
    <row r="5" spans="1:15" ht="12.75" customHeight="1" x14ac:dyDescent="0.2">
      <c r="A5" s="1" t="s">
        <v>41</v>
      </c>
      <c r="B5" s="15"/>
      <c r="C5" s="15"/>
      <c r="D5" s="15"/>
      <c r="E5" s="15">
        <v>45860</v>
      </c>
      <c r="F5" s="15"/>
      <c r="G5" s="15"/>
      <c r="H5" s="15">
        <v>129210</v>
      </c>
      <c r="I5" s="15"/>
      <c r="J5" s="15"/>
      <c r="K5" s="15"/>
      <c r="L5" s="15"/>
      <c r="M5" s="15"/>
      <c r="N5" s="15">
        <v>175070</v>
      </c>
      <c r="O5" s="1"/>
    </row>
    <row r="6" spans="1:15" ht="12.75" customHeight="1" x14ac:dyDescent="0.2">
      <c r="A6" s="1" t="s">
        <v>44</v>
      </c>
      <c r="B6" s="15"/>
      <c r="C6" s="15"/>
      <c r="D6" s="15"/>
      <c r="E6" s="15"/>
      <c r="F6" s="15"/>
      <c r="G6" s="15"/>
      <c r="H6" s="15"/>
      <c r="I6" s="15">
        <v>37340</v>
      </c>
      <c r="J6" s="15"/>
      <c r="K6" s="15"/>
      <c r="L6" s="15"/>
      <c r="M6" s="15"/>
      <c r="N6" s="15">
        <v>37340</v>
      </c>
      <c r="O6" s="1"/>
    </row>
    <row r="7" spans="1:15" ht="12.75" customHeight="1" x14ac:dyDescent="0.2">
      <c r="A7" s="1" t="s">
        <v>72</v>
      </c>
      <c r="B7" s="15">
        <v>208470</v>
      </c>
      <c r="C7" s="15">
        <v>190640</v>
      </c>
      <c r="D7" s="15">
        <v>186590</v>
      </c>
      <c r="E7" s="15">
        <v>176250</v>
      </c>
      <c r="F7" s="15">
        <v>215370</v>
      </c>
      <c r="G7" s="15">
        <v>210980</v>
      </c>
      <c r="H7" s="15">
        <v>185330</v>
      </c>
      <c r="I7" s="15">
        <v>127540</v>
      </c>
      <c r="J7" s="15">
        <v>221380</v>
      </c>
      <c r="K7" s="15">
        <v>218980</v>
      </c>
      <c r="L7" s="15">
        <v>215390</v>
      </c>
      <c r="M7" s="15">
        <v>211590</v>
      </c>
      <c r="N7" s="15">
        <v>2368510</v>
      </c>
      <c r="O7" s="1"/>
    </row>
    <row r="8" spans="1:15" ht="12.75" customHeight="1" x14ac:dyDescent="0.2">
      <c r="A8" s="1" t="s">
        <v>80</v>
      </c>
      <c r="B8" s="15">
        <v>202230</v>
      </c>
      <c r="C8" s="15">
        <v>204480</v>
      </c>
      <c r="D8" s="15">
        <v>186810</v>
      </c>
      <c r="E8" s="15">
        <v>183370</v>
      </c>
      <c r="F8" s="15">
        <v>230320</v>
      </c>
      <c r="G8" s="15">
        <v>224580</v>
      </c>
      <c r="H8" s="15">
        <v>204310</v>
      </c>
      <c r="I8" s="15">
        <v>129310</v>
      </c>
      <c r="J8" s="15">
        <v>228510</v>
      </c>
      <c r="K8" s="15">
        <v>224500</v>
      </c>
      <c r="L8" s="15">
        <v>223710</v>
      </c>
      <c r="M8" s="15">
        <v>222040</v>
      </c>
      <c r="N8" s="15">
        <v>2464170</v>
      </c>
      <c r="O8" s="1"/>
    </row>
    <row r="9" spans="1:15" ht="12.75" customHeight="1" x14ac:dyDescent="0.2">
      <c r="A9" s="1" t="s">
        <v>86</v>
      </c>
      <c r="B9" s="15"/>
      <c r="C9" s="15"/>
      <c r="D9" s="15"/>
      <c r="E9" s="15"/>
      <c r="F9" s="15"/>
      <c r="G9" s="15"/>
      <c r="H9" s="15"/>
      <c r="I9" s="15">
        <v>14520</v>
      </c>
      <c r="J9" s="15"/>
      <c r="K9" s="15"/>
      <c r="L9" s="15"/>
      <c r="M9" s="15"/>
      <c r="N9" s="15">
        <v>14520</v>
      </c>
      <c r="O9" s="1"/>
    </row>
    <row r="10" spans="1:15" ht="12.75" customHeight="1" x14ac:dyDescent="0.2">
      <c r="A10" s="1" t="s">
        <v>53</v>
      </c>
      <c r="B10" s="15">
        <v>9290</v>
      </c>
      <c r="C10" s="15"/>
      <c r="D10" s="15"/>
      <c r="E10" s="15">
        <v>9790</v>
      </c>
      <c r="F10" s="15"/>
      <c r="G10" s="15"/>
      <c r="H10" s="15"/>
      <c r="I10" s="15"/>
      <c r="J10" s="15"/>
      <c r="K10" s="15"/>
      <c r="L10" s="15"/>
      <c r="M10" s="15"/>
      <c r="N10" s="15">
        <v>19080</v>
      </c>
      <c r="O10" s="1"/>
    </row>
    <row r="11" spans="1:15" ht="12.75" customHeight="1" x14ac:dyDescent="0.2">
      <c r="A11" s="1" t="s">
        <v>57</v>
      </c>
      <c r="B11" s="15">
        <v>5930</v>
      </c>
      <c r="C11" s="15"/>
      <c r="D11" s="15"/>
      <c r="E11" s="15"/>
      <c r="F11" s="15"/>
      <c r="G11" s="15"/>
      <c r="H11" s="15"/>
      <c r="I11" s="15">
        <v>43570</v>
      </c>
      <c r="J11" s="15"/>
      <c r="K11" s="15"/>
      <c r="L11" s="15"/>
      <c r="M11" s="15"/>
      <c r="N11" s="15">
        <v>49500</v>
      </c>
      <c r="O11" s="1"/>
    </row>
    <row r="12" spans="1:15" ht="12.75" customHeight="1" x14ac:dyDescent="0.2">
      <c r="A12" s="1" t="s">
        <v>118</v>
      </c>
      <c r="B12" s="15">
        <f>SUM(B5:B11)</f>
        <v>425920</v>
      </c>
      <c r="C12" s="15">
        <f t="shared" ref="C12:M12" si="0">SUM(C5:C11)</f>
        <v>395120</v>
      </c>
      <c r="D12" s="15">
        <f t="shared" si="0"/>
        <v>373400</v>
      </c>
      <c r="E12" s="15">
        <f t="shared" si="0"/>
        <v>415270</v>
      </c>
      <c r="F12" s="15">
        <f t="shared" si="0"/>
        <v>445690</v>
      </c>
      <c r="G12" s="15">
        <f t="shared" si="0"/>
        <v>435560</v>
      </c>
      <c r="H12" s="15">
        <f t="shared" si="0"/>
        <v>518850</v>
      </c>
      <c r="I12" s="15">
        <f t="shared" si="0"/>
        <v>352280</v>
      </c>
      <c r="J12" s="15">
        <f t="shared" si="0"/>
        <v>449890</v>
      </c>
      <c r="K12" s="15">
        <f t="shared" si="0"/>
        <v>443480</v>
      </c>
      <c r="L12" s="15">
        <f t="shared" si="0"/>
        <v>439100</v>
      </c>
      <c r="M12" s="15">
        <f t="shared" si="0"/>
        <v>433630</v>
      </c>
      <c r="N12" s="15">
        <f>SUM(N5:N11)</f>
        <v>5128190</v>
      </c>
      <c r="O12" s="1"/>
    </row>
    <row r="15" spans="1:15" ht="18" x14ac:dyDescent="0.2">
      <c r="A15" s="40" t="s">
        <v>119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15" ht="12.75" customHeight="1" x14ac:dyDescent="0.2">
      <c r="A16" s="1" t="s">
        <v>32</v>
      </c>
      <c r="B16" s="15" t="s">
        <v>0</v>
      </c>
      <c r="C16" s="15" t="s">
        <v>1</v>
      </c>
      <c r="D16" s="15" t="s">
        <v>2</v>
      </c>
      <c r="E16" s="15" t="s">
        <v>3</v>
      </c>
      <c r="F16" s="15" t="s">
        <v>38</v>
      </c>
      <c r="G16" s="15" t="s">
        <v>4</v>
      </c>
      <c r="H16" s="15" t="s">
        <v>5</v>
      </c>
      <c r="I16" s="15" t="s">
        <v>6</v>
      </c>
      <c r="J16" s="15" t="s">
        <v>7</v>
      </c>
      <c r="K16" s="15" t="s">
        <v>8</v>
      </c>
      <c r="L16" s="15" t="s">
        <v>9</v>
      </c>
      <c r="M16" s="15" t="s">
        <v>10</v>
      </c>
      <c r="N16" s="15" t="s">
        <v>11</v>
      </c>
      <c r="O16" s="1"/>
    </row>
    <row r="17" spans="1:15" ht="12.75" customHeight="1" x14ac:dyDescent="0.2">
      <c r="A17" s="1" t="s">
        <v>101</v>
      </c>
      <c r="B17" s="15"/>
      <c r="C17" s="15">
        <v>1120</v>
      </c>
      <c r="D17" s="15"/>
      <c r="E17" s="15"/>
      <c r="F17" s="15"/>
      <c r="G17" s="15"/>
      <c r="H17" s="15"/>
      <c r="I17" s="15"/>
      <c r="J17" s="15">
        <v>420</v>
      </c>
      <c r="K17" s="15"/>
      <c r="L17" s="15"/>
      <c r="M17" s="15"/>
      <c r="N17" s="15">
        <v>1540</v>
      </c>
      <c r="O17" s="1"/>
    </row>
    <row r="18" spans="1:15" ht="12.75" customHeight="1" x14ac:dyDescent="0.2">
      <c r="A18" s="1" t="s">
        <v>102</v>
      </c>
      <c r="B18" s="15">
        <f ca="1">SUM(B17:B18)</f>
        <v>0</v>
      </c>
      <c r="C18" s="15">
        <f>SUM(C17)</f>
        <v>1120</v>
      </c>
      <c r="D18" s="15">
        <f t="shared" ref="D18:M18" si="1">SUM(D17)</f>
        <v>0</v>
      </c>
      <c r="E18" s="15">
        <f t="shared" si="1"/>
        <v>0</v>
      </c>
      <c r="F18" s="15">
        <f t="shared" si="1"/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420</v>
      </c>
      <c r="K18" s="15">
        <f t="shared" si="1"/>
        <v>0</v>
      </c>
      <c r="L18" s="15">
        <f t="shared" si="1"/>
        <v>0</v>
      </c>
      <c r="M18" s="15">
        <f t="shared" si="1"/>
        <v>0</v>
      </c>
      <c r="N18" s="15">
        <f>SUM(N17)</f>
        <v>1540</v>
      </c>
      <c r="O18" s="1"/>
    </row>
    <row r="21" spans="1:15" ht="18" x14ac:dyDescent="0.2">
      <c r="A21" s="40" t="s">
        <v>120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5" ht="12.75" customHeight="1" x14ac:dyDescent="0.2">
      <c r="A22" s="1" t="s">
        <v>64</v>
      </c>
      <c r="B22" s="15" t="s">
        <v>0</v>
      </c>
      <c r="C22" s="15" t="s">
        <v>1</v>
      </c>
      <c r="D22" s="15" t="s">
        <v>2</v>
      </c>
      <c r="E22" s="15" t="s">
        <v>3</v>
      </c>
      <c r="F22" s="15" t="s">
        <v>38</v>
      </c>
      <c r="G22" s="15" t="s">
        <v>4</v>
      </c>
      <c r="H22" s="15" t="s">
        <v>5</v>
      </c>
      <c r="I22" s="15" t="s">
        <v>6</v>
      </c>
      <c r="J22" s="15" t="s">
        <v>7</v>
      </c>
      <c r="K22" s="15" t="s">
        <v>8</v>
      </c>
      <c r="L22" s="15" t="s">
        <v>9</v>
      </c>
      <c r="M22" s="15" t="s">
        <v>10</v>
      </c>
      <c r="N22" s="15" t="s">
        <v>11</v>
      </c>
      <c r="O22" s="1"/>
    </row>
    <row r="23" spans="1:15" ht="12.75" customHeight="1" x14ac:dyDescent="0.2">
      <c r="A23" s="34" t="s">
        <v>194</v>
      </c>
      <c r="B23" s="35">
        <f>B12</f>
        <v>425920</v>
      </c>
      <c r="C23" s="35">
        <f>C12+C18</f>
        <v>396240</v>
      </c>
      <c r="D23" s="35">
        <f>D12+D18</f>
        <v>373400</v>
      </c>
      <c r="E23" s="35">
        <f>E12+E18</f>
        <v>415270</v>
      </c>
      <c r="F23" s="35">
        <f t="shared" ref="F23:M23" si="2">F12+F18</f>
        <v>445690</v>
      </c>
      <c r="G23" s="35">
        <f t="shared" si="2"/>
        <v>435560</v>
      </c>
      <c r="H23" s="35">
        <f t="shared" si="2"/>
        <v>518850</v>
      </c>
      <c r="I23" s="35">
        <f t="shared" si="2"/>
        <v>352280</v>
      </c>
      <c r="J23" s="35">
        <f t="shared" si="2"/>
        <v>450310</v>
      </c>
      <c r="K23" s="35">
        <f t="shared" si="2"/>
        <v>443480</v>
      </c>
      <c r="L23" s="35">
        <f t="shared" si="2"/>
        <v>439100</v>
      </c>
      <c r="M23" s="35">
        <f t="shared" si="2"/>
        <v>433630</v>
      </c>
      <c r="N23" s="35">
        <f>N12+N18</f>
        <v>5129730</v>
      </c>
      <c r="O23" s="34"/>
    </row>
    <row r="24" spans="1:15" ht="12.75" customHeight="1" x14ac:dyDescent="0.2">
      <c r="N24" s="15"/>
    </row>
  </sheetData>
  <mergeCells count="4">
    <mergeCell ref="A1:M1"/>
    <mergeCell ref="A3:O3"/>
    <mergeCell ref="A15:O15"/>
    <mergeCell ref="A21:O21"/>
  </mergeCells>
  <pageMargins left="0.3" right="0.19685039370078741" top="0.43307086614173229" bottom="0.39370078740157483" header="0" footer="0"/>
  <pageSetup paperSize="9" scale="92" fitToWidth="0" fitToHeight="0" orientation="landscape" horizontalDpi="300" verticalDpi="300" r:id="rId1"/>
  <headerFooter alignWithMargins="0">
    <oddFooter>Σελίδα &amp;P από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O53"/>
  <sheetViews>
    <sheetView topLeftCell="A19" zoomScaleNormal="100" workbookViewId="0">
      <selection activeCell="A53" sqref="A53:O53"/>
    </sheetView>
  </sheetViews>
  <sheetFormatPr defaultColWidth="6.85546875" defaultRowHeight="12.75" customHeight="1" x14ac:dyDescent="0.2"/>
  <cols>
    <col min="1" max="1" width="50.7109375" style="2" customWidth="1"/>
    <col min="2" max="13" width="10.7109375" style="14" customWidth="1"/>
    <col min="14" max="14" width="15.7109375" style="14" customWidth="1"/>
    <col min="15" max="15" width="15.7109375" style="2" customWidth="1"/>
    <col min="16" max="16384" width="6.85546875" style="2"/>
  </cols>
  <sheetData>
    <row r="1" spans="1:15" ht="29.25" customHeight="1" x14ac:dyDescent="0.2">
      <c r="A1" s="45" t="s">
        <v>189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26" t="s">
        <v>13</v>
      </c>
      <c r="O1" s="27">
        <v>2022</v>
      </c>
    </row>
    <row r="3" spans="1:15" ht="18" x14ac:dyDescent="0.2">
      <c r="A3" s="40" t="s">
        <v>121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12.75" customHeight="1" x14ac:dyDescent="0.2">
      <c r="A4" s="1" t="s">
        <v>37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38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"/>
    </row>
    <row r="5" spans="1:15" ht="12.75" customHeight="1" x14ac:dyDescent="0.2">
      <c r="A5" s="1" t="s">
        <v>68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>
        <v>2040</v>
      </c>
      <c r="M5" s="15"/>
      <c r="N5" s="15">
        <v>2040</v>
      </c>
      <c r="O5" s="1"/>
    </row>
    <row r="6" spans="1:15" ht="12.75" customHeight="1" x14ac:dyDescent="0.2">
      <c r="A6" s="1" t="s">
        <v>69</v>
      </c>
      <c r="B6" s="15">
        <v>21160</v>
      </c>
      <c r="C6" s="15">
        <v>22740</v>
      </c>
      <c r="D6" s="15">
        <v>24290</v>
      </c>
      <c r="E6" s="15">
        <v>24640</v>
      </c>
      <c r="F6" s="15">
        <v>27070</v>
      </c>
      <c r="G6" s="15">
        <v>24010</v>
      </c>
      <c r="H6" s="15">
        <v>25690</v>
      </c>
      <c r="I6" s="15">
        <v>26040</v>
      </c>
      <c r="J6" s="15">
        <v>22880</v>
      </c>
      <c r="K6" s="15">
        <v>20010</v>
      </c>
      <c r="L6" s="15">
        <v>23920</v>
      </c>
      <c r="M6" s="15">
        <v>23730</v>
      </c>
      <c r="N6" s="15">
        <v>286180</v>
      </c>
      <c r="O6" s="1"/>
    </row>
    <row r="7" spans="1:15" ht="12.75" customHeight="1" x14ac:dyDescent="0.2">
      <c r="A7" s="1" t="s">
        <v>40</v>
      </c>
      <c r="B7" s="15"/>
      <c r="C7" s="15">
        <v>1660</v>
      </c>
      <c r="D7" s="15">
        <v>7970</v>
      </c>
      <c r="E7" s="15">
        <v>6380</v>
      </c>
      <c r="F7" s="15">
        <v>3430</v>
      </c>
      <c r="G7" s="15"/>
      <c r="H7" s="15"/>
      <c r="I7" s="15"/>
      <c r="J7" s="15">
        <v>1010</v>
      </c>
      <c r="K7" s="15">
        <v>3090</v>
      </c>
      <c r="L7" s="15">
        <v>4440</v>
      </c>
      <c r="M7" s="15">
        <v>1050</v>
      </c>
      <c r="N7" s="15">
        <v>29030</v>
      </c>
      <c r="O7" s="1"/>
    </row>
    <row r="8" spans="1:15" ht="12.75" customHeight="1" x14ac:dyDescent="0.2">
      <c r="A8" s="1" t="s">
        <v>41</v>
      </c>
      <c r="B8" s="15">
        <v>162480</v>
      </c>
      <c r="C8" s="15">
        <v>178300</v>
      </c>
      <c r="D8" s="15">
        <v>199270</v>
      </c>
      <c r="E8" s="15">
        <v>242240</v>
      </c>
      <c r="F8" s="15">
        <v>268400</v>
      </c>
      <c r="G8" s="15">
        <v>253200</v>
      </c>
      <c r="H8" s="15">
        <v>260550</v>
      </c>
      <c r="I8" s="15">
        <v>275250</v>
      </c>
      <c r="J8" s="15">
        <v>260810</v>
      </c>
      <c r="K8" s="15">
        <v>293860</v>
      </c>
      <c r="L8" s="15">
        <v>274120</v>
      </c>
      <c r="M8" s="15">
        <v>280170</v>
      </c>
      <c r="N8" s="15">
        <v>2948650</v>
      </c>
      <c r="O8" s="1"/>
    </row>
    <row r="9" spans="1:15" ht="12.75" customHeight="1" x14ac:dyDescent="0.2">
      <c r="A9" s="1" t="s">
        <v>42</v>
      </c>
      <c r="B9" s="15">
        <v>14670</v>
      </c>
      <c r="C9" s="15">
        <v>9340</v>
      </c>
      <c r="D9" s="15">
        <v>10450</v>
      </c>
      <c r="E9" s="15">
        <v>5350</v>
      </c>
      <c r="F9" s="15">
        <v>7330</v>
      </c>
      <c r="G9" s="15">
        <v>2060</v>
      </c>
      <c r="H9" s="15">
        <v>820</v>
      </c>
      <c r="I9" s="15">
        <v>2150</v>
      </c>
      <c r="J9" s="15">
        <v>4310</v>
      </c>
      <c r="K9" s="15">
        <v>1310</v>
      </c>
      <c r="L9" s="15">
        <v>2840</v>
      </c>
      <c r="M9" s="15">
        <v>3230</v>
      </c>
      <c r="N9" s="15">
        <v>63860</v>
      </c>
      <c r="O9" s="1"/>
    </row>
    <row r="10" spans="1:15" ht="12.75" customHeight="1" x14ac:dyDescent="0.2">
      <c r="A10" s="1" t="s">
        <v>70</v>
      </c>
      <c r="B10" s="15">
        <v>41570</v>
      </c>
      <c r="C10" s="15">
        <v>51160</v>
      </c>
      <c r="D10" s="15">
        <v>59390</v>
      </c>
      <c r="E10" s="15">
        <v>49710</v>
      </c>
      <c r="F10" s="15">
        <v>48060</v>
      </c>
      <c r="G10" s="15">
        <v>59210</v>
      </c>
      <c r="H10" s="15">
        <v>42310</v>
      </c>
      <c r="I10" s="15">
        <v>47550</v>
      </c>
      <c r="J10" s="15">
        <v>54550</v>
      </c>
      <c r="K10" s="15">
        <v>52130</v>
      </c>
      <c r="L10" s="15">
        <v>77790</v>
      </c>
      <c r="M10" s="15">
        <v>74880</v>
      </c>
      <c r="N10" s="15">
        <v>658310</v>
      </c>
      <c r="O10" s="1"/>
    </row>
    <row r="11" spans="1:15" ht="12.75" customHeight="1" x14ac:dyDescent="0.2">
      <c r="A11" s="1" t="s">
        <v>43</v>
      </c>
      <c r="B11" s="15">
        <v>10640</v>
      </c>
      <c r="C11" s="15">
        <v>23780</v>
      </c>
      <c r="D11" s="15">
        <v>27020</v>
      </c>
      <c r="E11" s="15">
        <v>17060</v>
      </c>
      <c r="F11" s="15">
        <v>30330</v>
      </c>
      <c r="G11" s="15">
        <v>22340</v>
      </c>
      <c r="H11" s="15">
        <v>21610</v>
      </c>
      <c r="I11" s="15">
        <v>14010</v>
      </c>
      <c r="J11" s="15">
        <v>20490</v>
      </c>
      <c r="K11" s="15">
        <v>17170</v>
      </c>
      <c r="L11" s="15">
        <v>25210</v>
      </c>
      <c r="M11" s="15">
        <v>30100</v>
      </c>
      <c r="N11" s="15">
        <v>259760</v>
      </c>
      <c r="O11" s="1"/>
    </row>
    <row r="12" spans="1:15" ht="12.75" customHeight="1" x14ac:dyDescent="0.2">
      <c r="A12" s="1" t="s">
        <v>71</v>
      </c>
      <c r="B12" s="15"/>
      <c r="C12" s="15"/>
      <c r="D12" s="15">
        <v>2460</v>
      </c>
      <c r="E12" s="15">
        <v>3100</v>
      </c>
      <c r="F12" s="15">
        <v>4110</v>
      </c>
      <c r="G12" s="15">
        <v>1530</v>
      </c>
      <c r="H12" s="15">
        <v>2190</v>
      </c>
      <c r="I12" s="15">
        <v>1620</v>
      </c>
      <c r="J12" s="15">
        <v>2200</v>
      </c>
      <c r="K12" s="15">
        <v>8240</v>
      </c>
      <c r="L12" s="15">
        <v>7600</v>
      </c>
      <c r="M12" s="15">
        <v>11870</v>
      </c>
      <c r="N12" s="15">
        <v>44920</v>
      </c>
      <c r="O12" s="1"/>
    </row>
    <row r="13" spans="1:15" ht="12.75" customHeight="1" x14ac:dyDescent="0.2">
      <c r="A13" s="1" t="s">
        <v>44</v>
      </c>
      <c r="B13" s="15"/>
      <c r="C13" s="15">
        <v>8080</v>
      </c>
      <c r="D13" s="15">
        <v>14900</v>
      </c>
      <c r="E13" s="15">
        <v>22390</v>
      </c>
      <c r="F13" s="15">
        <v>33090</v>
      </c>
      <c r="G13" s="15">
        <v>31490</v>
      </c>
      <c r="H13" s="15">
        <v>37890</v>
      </c>
      <c r="I13" s="15">
        <v>21460</v>
      </c>
      <c r="J13" s="15">
        <v>31910</v>
      </c>
      <c r="K13" s="15">
        <v>30240</v>
      </c>
      <c r="L13" s="15">
        <v>32140</v>
      </c>
      <c r="M13" s="15">
        <v>33290</v>
      </c>
      <c r="N13" s="15">
        <v>296880</v>
      </c>
      <c r="O13" s="1"/>
    </row>
    <row r="14" spans="1:15" ht="12.75" customHeight="1" x14ac:dyDescent="0.2">
      <c r="A14" s="1" t="s">
        <v>72</v>
      </c>
      <c r="B14" s="15">
        <v>10680</v>
      </c>
      <c r="C14" s="15">
        <v>1560</v>
      </c>
      <c r="D14" s="15">
        <v>7950</v>
      </c>
      <c r="E14" s="15">
        <v>7670</v>
      </c>
      <c r="F14" s="15">
        <v>11000</v>
      </c>
      <c r="G14" s="15">
        <v>3240</v>
      </c>
      <c r="H14" s="15">
        <v>1430</v>
      </c>
      <c r="I14" s="15">
        <v>4120</v>
      </c>
      <c r="J14" s="15">
        <v>11740</v>
      </c>
      <c r="K14" s="15">
        <v>4830</v>
      </c>
      <c r="L14" s="15">
        <v>6900</v>
      </c>
      <c r="M14" s="15">
        <v>5380</v>
      </c>
      <c r="N14" s="15">
        <v>76500</v>
      </c>
      <c r="O14" s="1"/>
    </row>
    <row r="15" spans="1:15" ht="12.75" customHeight="1" x14ac:dyDescent="0.2">
      <c r="A15" s="1" t="s">
        <v>73</v>
      </c>
      <c r="B15" s="15"/>
      <c r="C15" s="15"/>
      <c r="D15" s="15"/>
      <c r="E15" s="15"/>
      <c r="F15" s="15"/>
      <c r="G15" s="15"/>
      <c r="H15" s="15"/>
      <c r="I15" s="15">
        <v>5550</v>
      </c>
      <c r="J15" s="15">
        <v>14930</v>
      </c>
      <c r="K15" s="15">
        <v>22030</v>
      </c>
      <c r="L15" s="15">
        <v>23070</v>
      </c>
      <c r="M15" s="15">
        <v>25320</v>
      </c>
      <c r="N15" s="15">
        <v>90900</v>
      </c>
      <c r="O15" s="1"/>
    </row>
    <row r="16" spans="1:15" ht="12.75" customHeight="1" x14ac:dyDescent="0.2">
      <c r="A16" s="1" t="s">
        <v>74</v>
      </c>
      <c r="B16" s="15">
        <v>51280</v>
      </c>
      <c r="C16" s="15">
        <v>55840</v>
      </c>
      <c r="D16" s="15">
        <v>52750</v>
      </c>
      <c r="E16" s="15">
        <v>60970</v>
      </c>
      <c r="F16" s="15">
        <v>57660</v>
      </c>
      <c r="G16" s="15">
        <v>57500</v>
      </c>
      <c r="H16" s="15">
        <v>61670</v>
      </c>
      <c r="I16" s="15">
        <v>34660</v>
      </c>
      <c r="J16" s="15">
        <v>55200</v>
      </c>
      <c r="K16" s="15">
        <v>38740</v>
      </c>
      <c r="L16" s="15">
        <v>50210</v>
      </c>
      <c r="M16" s="15">
        <v>53480</v>
      </c>
      <c r="N16" s="15">
        <v>629960</v>
      </c>
      <c r="O16" s="1"/>
    </row>
    <row r="17" spans="1:15" ht="12.75" customHeight="1" x14ac:dyDescent="0.2">
      <c r="A17" s="1" t="s">
        <v>46</v>
      </c>
      <c r="B17" s="15">
        <v>1800</v>
      </c>
      <c r="C17" s="15">
        <v>1700</v>
      </c>
      <c r="D17" s="15">
        <v>380</v>
      </c>
      <c r="E17" s="15">
        <v>10</v>
      </c>
      <c r="F17" s="15"/>
      <c r="G17" s="15"/>
      <c r="H17" s="15"/>
      <c r="I17" s="15"/>
      <c r="J17" s="15"/>
      <c r="K17" s="15"/>
      <c r="L17" s="15"/>
      <c r="M17" s="15"/>
      <c r="N17" s="15">
        <v>3890</v>
      </c>
      <c r="O17" s="1"/>
    </row>
    <row r="18" spans="1:15" ht="12.75" customHeight="1" x14ac:dyDescent="0.2">
      <c r="A18" s="1" t="s">
        <v>77</v>
      </c>
      <c r="B18" s="15">
        <v>370</v>
      </c>
      <c r="C18" s="15">
        <v>840</v>
      </c>
      <c r="D18" s="15">
        <v>600</v>
      </c>
      <c r="E18" s="15">
        <v>540</v>
      </c>
      <c r="F18" s="15">
        <v>1110</v>
      </c>
      <c r="G18" s="15">
        <v>230</v>
      </c>
      <c r="H18" s="15">
        <v>780</v>
      </c>
      <c r="I18" s="15"/>
      <c r="J18" s="15"/>
      <c r="K18" s="15">
        <v>3090</v>
      </c>
      <c r="L18" s="15">
        <v>10570</v>
      </c>
      <c r="M18" s="15">
        <v>25290</v>
      </c>
      <c r="N18" s="15">
        <v>43420</v>
      </c>
      <c r="O18" s="1"/>
    </row>
    <row r="19" spans="1:15" ht="12.75" customHeight="1" x14ac:dyDescent="0.2">
      <c r="A19" s="1" t="s">
        <v>79</v>
      </c>
      <c r="B19" s="15"/>
      <c r="C19" s="15"/>
      <c r="D19" s="15"/>
      <c r="E19" s="15"/>
      <c r="F19" s="15"/>
      <c r="G19" s="15"/>
      <c r="H19" s="15"/>
      <c r="I19" s="15"/>
      <c r="J19" s="15">
        <v>860</v>
      </c>
      <c r="K19" s="15"/>
      <c r="L19" s="15"/>
      <c r="M19" s="15"/>
      <c r="N19" s="15">
        <v>860</v>
      </c>
      <c r="O19" s="1"/>
    </row>
    <row r="20" spans="1:15" ht="12.75" customHeight="1" x14ac:dyDescent="0.2">
      <c r="A20" s="1" t="s">
        <v>80</v>
      </c>
      <c r="B20" s="15"/>
      <c r="C20" s="15"/>
      <c r="D20" s="15">
        <v>3680</v>
      </c>
      <c r="E20" s="15"/>
      <c r="F20" s="15"/>
      <c r="G20" s="15"/>
      <c r="H20" s="15"/>
      <c r="I20" s="15"/>
      <c r="J20" s="15"/>
      <c r="K20" s="15"/>
      <c r="L20" s="15"/>
      <c r="M20" s="15">
        <v>25240</v>
      </c>
      <c r="N20" s="15">
        <v>28920</v>
      </c>
      <c r="O20" s="1"/>
    </row>
    <row r="21" spans="1:15" ht="12.75" customHeight="1" x14ac:dyDescent="0.2">
      <c r="A21" s="1" t="s">
        <v>81</v>
      </c>
      <c r="B21" s="15">
        <v>2010</v>
      </c>
      <c r="C21" s="15">
        <v>970</v>
      </c>
      <c r="D21" s="15">
        <v>1920</v>
      </c>
      <c r="E21" s="15">
        <v>1470</v>
      </c>
      <c r="F21" s="15">
        <v>1600</v>
      </c>
      <c r="G21" s="15">
        <v>2830</v>
      </c>
      <c r="H21" s="15">
        <v>1930</v>
      </c>
      <c r="I21" s="15">
        <v>190</v>
      </c>
      <c r="J21" s="15">
        <v>100</v>
      </c>
      <c r="K21" s="15">
        <v>1170</v>
      </c>
      <c r="L21" s="15">
        <v>370</v>
      </c>
      <c r="M21" s="15"/>
      <c r="N21" s="15">
        <v>14560</v>
      </c>
      <c r="O21" s="1"/>
    </row>
    <row r="22" spans="1:15" ht="12.75" customHeight="1" x14ac:dyDescent="0.2">
      <c r="A22" s="1" t="s">
        <v>48</v>
      </c>
      <c r="B22" s="15"/>
      <c r="C22" s="15">
        <v>6870</v>
      </c>
      <c r="D22" s="15">
        <v>11290</v>
      </c>
      <c r="E22" s="15">
        <v>13710</v>
      </c>
      <c r="F22" s="15">
        <v>28220</v>
      </c>
      <c r="G22" s="15">
        <v>36020</v>
      </c>
      <c r="H22" s="15">
        <v>34610</v>
      </c>
      <c r="I22" s="15">
        <v>33010</v>
      </c>
      <c r="J22" s="15">
        <v>33100</v>
      </c>
      <c r="K22" s="15">
        <v>32750</v>
      </c>
      <c r="L22" s="15">
        <v>21840</v>
      </c>
      <c r="M22" s="15">
        <v>36630</v>
      </c>
      <c r="N22" s="15">
        <v>288050</v>
      </c>
      <c r="O22" s="1"/>
    </row>
    <row r="23" spans="1:15" ht="12.75" customHeight="1" x14ac:dyDescent="0.2">
      <c r="A23" s="1" t="s">
        <v>82</v>
      </c>
      <c r="B23" s="15"/>
      <c r="C23" s="15"/>
      <c r="D23" s="15">
        <v>29400</v>
      </c>
      <c r="E23" s="15">
        <v>45330</v>
      </c>
      <c r="F23" s="15">
        <v>40210</v>
      </c>
      <c r="G23" s="15">
        <v>36300</v>
      </c>
      <c r="H23" s="15">
        <v>37560</v>
      </c>
      <c r="I23" s="15">
        <v>32770</v>
      </c>
      <c r="J23" s="15">
        <v>34790</v>
      </c>
      <c r="K23" s="15">
        <v>19920</v>
      </c>
      <c r="L23" s="15">
        <v>31580</v>
      </c>
      <c r="M23" s="15">
        <v>33800</v>
      </c>
      <c r="N23" s="15">
        <v>341660</v>
      </c>
      <c r="O23" s="1"/>
    </row>
    <row r="24" spans="1:15" ht="12.75" customHeight="1" x14ac:dyDescent="0.2">
      <c r="A24" s="1" t="s">
        <v>83</v>
      </c>
      <c r="B24" s="15">
        <v>15210</v>
      </c>
      <c r="C24" s="15">
        <v>21950</v>
      </c>
      <c r="D24" s="15">
        <v>16750</v>
      </c>
      <c r="E24" s="15">
        <v>20120</v>
      </c>
      <c r="F24" s="15">
        <v>16460</v>
      </c>
      <c r="G24" s="15">
        <v>16940</v>
      </c>
      <c r="H24" s="15">
        <v>19780</v>
      </c>
      <c r="I24" s="15">
        <v>9580</v>
      </c>
      <c r="J24" s="15">
        <v>18140</v>
      </c>
      <c r="K24" s="15">
        <v>16100</v>
      </c>
      <c r="L24" s="15">
        <v>20870</v>
      </c>
      <c r="M24" s="15">
        <v>22470</v>
      </c>
      <c r="N24" s="15">
        <v>214370</v>
      </c>
      <c r="O24" s="1"/>
    </row>
    <row r="25" spans="1:15" ht="12.75" customHeight="1" x14ac:dyDescent="0.2">
      <c r="A25" s="1" t="s">
        <v>85</v>
      </c>
      <c r="B25" s="15">
        <v>9660</v>
      </c>
      <c r="C25" s="15">
        <v>15610</v>
      </c>
      <c r="D25" s="15">
        <v>26920</v>
      </c>
      <c r="E25" s="15">
        <v>12260</v>
      </c>
      <c r="F25" s="15">
        <v>15070</v>
      </c>
      <c r="G25" s="15">
        <v>8660</v>
      </c>
      <c r="H25" s="15">
        <v>7730</v>
      </c>
      <c r="I25" s="15">
        <v>5360</v>
      </c>
      <c r="J25" s="15">
        <v>16100</v>
      </c>
      <c r="K25" s="15">
        <v>14850</v>
      </c>
      <c r="L25" s="15">
        <v>11890</v>
      </c>
      <c r="M25" s="15">
        <v>19770</v>
      </c>
      <c r="N25" s="15">
        <v>163880</v>
      </c>
      <c r="O25" s="1"/>
    </row>
    <row r="26" spans="1:15" ht="12.75" customHeight="1" x14ac:dyDescent="0.2">
      <c r="A26" s="1" t="s">
        <v>122</v>
      </c>
      <c r="B26" s="15"/>
      <c r="C26" s="15"/>
      <c r="D26" s="15"/>
      <c r="E26" s="15"/>
      <c r="F26" s="15">
        <v>970</v>
      </c>
      <c r="G26" s="15"/>
      <c r="H26" s="15"/>
      <c r="I26" s="15"/>
      <c r="J26" s="15"/>
      <c r="K26" s="15"/>
      <c r="L26" s="15"/>
      <c r="M26" s="15"/>
      <c r="N26" s="15">
        <v>970</v>
      </c>
      <c r="O26" s="1"/>
    </row>
    <row r="27" spans="1:15" ht="12.75" customHeight="1" x14ac:dyDescent="0.2">
      <c r="A27" s="1" t="s">
        <v>88</v>
      </c>
      <c r="B27" s="15">
        <v>2840</v>
      </c>
      <c r="C27" s="15">
        <v>5510</v>
      </c>
      <c r="D27" s="15">
        <v>3090</v>
      </c>
      <c r="E27" s="15">
        <v>7730</v>
      </c>
      <c r="F27" s="15">
        <v>7890</v>
      </c>
      <c r="G27" s="15">
        <v>10590</v>
      </c>
      <c r="H27" s="15">
        <v>8860</v>
      </c>
      <c r="I27" s="15">
        <v>8440</v>
      </c>
      <c r="J27" s="15">
        <v>10780</v>
      </c>
      <c r="K27" s="15">
        <v>7970</v>
      </c>
      <c r="L27" s="15">
        <v>5670</v>
      </c>
      <c r="M27" s="15">
        <v>3580</v>
      </c>
      <c r="N27" s="15">
        <v>82950</v>
      </c>
      <c r="O27" s="1"/>
    </row>
    <row r="28" spans="1:15" ht="12.75" customHeight="1" x14ac:dyDescent="0.2">
      <c r="A28" s="1" t="s">
        <v>123</v>
      </c>
      <c r="B28" s="15">
        <v>3140</v>
      </c>
      <c r="C28" s="15">
        <v>5340</v>
      </c>
      <c r="D28" s="15">
        <v>5450</v>
      </c>
      <c r="E28" s="15">
        <v>8520</v>
      </c>
      <c r="F28" s="15">
        <v>6210</v>
      </c>
      <c r="G28" s="15">
        <v>10370</v>
      </c>
      <c r="H28" s="15">
        <v>7470</v>
      </c>
      <c r="I28" s="15">
        <v>9760</v>
      </c>
      <c r="J28" s="15">
        <v>9750</v>
      </c>
      <c r="K28" s="15">
        <v>12000</v>
      </c>
      <c r="L28" s="15">
        <v>18330</v>
      </c>
      <c r="M28" s="15">
        <v>14410</v>
      </c>
      <c r="N28" s="15">
        <v>110750</v>
      </c>
      <c r="O28" s="1"/>
    </row>
    <row r="29" spans="1:15" ht="12.75" customHeight="1" x14ac:dyDescent="0.2">
      <c r="A29" s="1" t="s">
        <v>89</v>
      </c>
      <c r="B29" s="15">
        <v>630</v>
      </c>
      <c r="C29" s="15">
        <v>2170</v>
      </c>
      <c r="D29" s="15">
        <v>3170</v>
      </c>
      <c r="E29" s="15">
        <v>6790</v>
      </c>
      <c r="F29" s="15">
        <v>8670</v>
      </c>
      <c r="G29" s="15">
        <v>1920</v>
      </c>
      <c r="H29" s="15">
        <v>4350</v>
      </c>
      <c r="I29" s="15">
        <v>1030</v>
      </c>
      <c r="J29" s="15">
        <v>970</v>
      </c>
      <c r="K29" s="15">
        <v>2920</v>
      </c>
      <c r="L29" s="15">
        <v>4060</v>
      </c>
      <c r="M29" s="15">
        <v>6520</v>
      </c>
      <c r="N29" s="15">
        <v>43200</v>
      </c>
      <c r="O29" s="1"/>
    </row>
    <row r="30" spans="1:15" ht="12.75" customHeight="1" x14ac:dyDescent="0.2">
      <c r="A30" s="1" t="s">
        <v>50</v>
      </c>
      <c r="B30" s="15">
        <v>52560</v>
      </c>
      <c r="C30" s="15">
        <v>60130</v>
      </c>
      <c r="D30" s="15">
        <v>67170</v>
      </c>
      <c r="E30" s="15">
        <v>67960</v>
      </c>
      <c r="F30" s="15">
        <v>87140</v>
      </c>
      <c r="G30" s="15">
        <v>95740</v>
      </c>
      <c r="H30" s="15">
        <v>71620</v>
      </c>
      <c r="I30" s="15">
        <v>46280</v>
      </c>
      <c r="J30" s="15">
        <v>61630</v>
      </c>
      <c r="K30" s="15">
        <v>69120</v>
      </c>
      <c r="L30" s="15">
        <v>85660</v>
      </c>
      <c r="M30" s="15">
        <v>85190</v>
      </c>
      <c r="N30" s="15">
        <v>850200</v>
      </c>
      <c r="O30" s="1"/>
    </row>
    <row r="31" spans="1:15" ht="12.75" customHeight="1" x14ac:dyDescent="0.2">
      <c r="A31" s="1" t="s">
        <v>51</v>
      </c>
      <c r="B31" s="15"/>
      <c r="C31" s="15"/>
      <c r="D31" s="15"/>
      <c r="E31" s="15"/>
      <c r="F31" s="15"/>
      <c r="G31" s="15"/>
      <c r="H31" s="15"/>
      <c r="I31" s="15"/>
      <c r="J31" s="15"/>
      <c r="K31" s="15">
        <v>1750</v>
      </c>
      <c r="L31" s="15">
        <v>9980</v>
      </c>
      <c r="M31" s="15">
        <v>17390</v>
      </c>
      <c r="N31" s="15">
        <v>29120</v>
      </c>
      <c r="O31" s="1"/>
    </row>
    <row r="32" spans="1:15" ht="12.75" customHeight="1" x14ac:dyDescent="0.2">
      <c r="A32" s="1" t="s">
        <v>90</v>
      </c>
      <c r="B32" s="15">
        <v>14440</v>
      </c>
      <c r="C32" s="15">
        <v>18720</v>
      </c>
      <c r="D32" s="15">
        <v>21980</v>
      </c>
      <c r="E32" s="15">
        <v>16920</v>
      </c>
      <c r="F32" s="15">
        <v>17310</v>
      </c>
      <c r="G32" s="15">
        <v>22220</v>
      </c>
      <c r="H32" s="15">
        <v>19180</v>
      </c>
      <c r="I32" s="15">
        <v>11710</v>
      </c>
      <c r="J32" s="15">
        <v>18060</v>
      </c>
      <c r="K32" s="15">
        <v>14370</v>
      </c>
      <c r="L32" s="15">
        <v>19370</v>
      </c>
      <c r="M32" s="15">
        <v>17670</v>
      </c>
      <c r="N32" s="15">
        <v>211950</v>
      </c>
      <c r="O32" s="1"/>
    </row>
    <row r="33" spans="1:15" ht="12.75" customHeight="1" x14ac:dyDescent="0.2">
      <c r="A33" s="1" t="s">
        <v>91</v>
      </c>
      <c r="B33" s="15">
        <v>8760</v>
      </c>
      <c r="C33" s="15">
        <v>11710</v>
      </c>
      <c r="D33" s="15">
        <v>9890</v>
      </c>
      <c r="E33" s="15">
        <v>10520</v>
      </c>
      <c r="F33" s="15">
        <v>9820</v>
      </c>
      <c r="G33" s="15">
        <v>8340</v>
      </c>
      <c r="H33" s="15">
        <v>2250</v>
      </c>
      <c r="I33" s="15"/>
      <c r="J33" s="15">
        <v>5230</v>
      </c>
      <c r="K33" s="15">
        <v>1930</v>
      </c>
      <c r="L33" s="15">
        <v>7120</v>
      </c>
      <c r="M33" s="15">
        <v>12850</v>
      </c>
      <c r="N33" s="15">
        <v>88420</v>
      </c>
      <c r="O33" s="1"/>
    </row>
    <row r="34" spans="1:15" ht="12.75" customHeight="1" x14ac:dyDescent="0.2">
      <c r="A34" s="1" t="s">
        <v>92</v>
      </c>
      <c r="B34" s="15">
        <v>43020</v>
      </c>
      <c r="C34" s="15">
        <v>44480</v>
      </c>
      <c r="D34" s="15">
        <v>66600</v>
      </c>
      <c r="E34" s="15">
        <v>84710</v>
      </c>
      <c r="F34" s="15">
        <v>83930</v>
      </c>
      <c r="G34" s="15">
        <v>93030</v>
      </c>
      <c r="H34" s="15">
        <v>85960</v>
      </c>
      <c r="I34" s="15">
        <v>99990</v>
      </c>
      <c r="J34" s="15">
        <v>106840</v>
      </c>
      <c r="K34" s="15">
        <v>74770</v>
      </c>
      <c r="L34" s="15">
        <v>81950</v>
      </c>
      <c r="M34" s="15">
        <v>90330</v>
      </c>
      <c r="N34" s="15">
        <v>955610</v>
      </c>
      <c r="O34" s="1"/>
    </row>
    <row r="35" spans="1:15" ht="12.75" customHeight="1" x14ac:dyDescent="0.2">
      <c r="A35" s="1" t="s">
        <v>93</v>
      </c>
      <c r="B35" s="15">
        <v>45250</v>
      </c>
      <c r="C35" s="15">
        <v>60050</v>
      </c>
      <c r="D35" s="15">
        <v>69290</v>
      </c>
      <c r="E35" s="15">
        <v>72200</v>
      </c>
      <c r="F35" s="15">
        <v>69690</v>
      </c>
      <c r="G35" s="15">
        <v>70000</v>
      </c>
      <c r="H35" s="15">
        <v>71330</v>
      </c>
      <c r="I35" s="15">
        <v>63380</v>
      </c>
      <c r="J35" s="15">
        <v>74050</v>
      </c>
      <c r="K35" s="15">
        <v>68610</v>
      </c>
      <c r="L35" s="15">
        <v>67830</v>
      </c>
      <c r="M35" s="15">
        <v>73860</v>
      </c>
      <c r="N35" s="15">
        <v>805540</v>
      </c>
      <c r="O35" s="1"/>
    </row>
    <row r="36" spans="1:15" ht="12.75" customHeight="1" x14ac:dyDescent="0.2">
      <c r="A36" s="1" t="s">
        <v>124</v>
      </c>
      <c r="B36" s="15">
        <v>4830</v>
      </c>
      <c r="C36" s="15">
        <v>7000</v>
      </c>
      <c r="D36" s="15">
        <v>5410</v>
      </c>
      <c r="E36" s="15">
        <v>6320</v>
      </c>
      <c r="F36" s="15">
        <v>5650</v>
      </c>
      <c r="G36" s="15">
        <v>4370</v>
      </c>
      <c r="H36" s="15">
        <v>2060</v>
      </c>
      <c r="I36" s="15">
        <v>1820</v>
      </c>
      <c r="J36" s="15"/>
      <c r="K36" s="15"/>
      <c r="L36" s="15"/>
      <c r="M36" s="15"/>
      <c r="N36" s="15">
        <v>37460</v>
      </c>
      <c r="O36" s="1"/>
    </row>
    <row r="37" spans="1:15" ht="12.75" customHeight="1" x14ac:dyDescent="0.2">
      <c r="A37" s="1" t="s">
        <v>94</v>
      </c>
      <c r="B37" s="15">
        <v>12700</v>
      </c>
      <c r="C37" s="15">
        <v>18920</v>
      </c>
      <c r="D37" s="15">
        <v>17510</v>
      </c>
      <c r="E37" s="15">
        <v>19510</v>
      </c>
      <c r="F37" s="15">
        <v>21980</v>
      </c>
      <c r="G37" s="15">
        <v>20130</v>
      </c>
      <c r="H37" s="15">
        <v>23370</v>
      </c>
      <c r="I37" s="15">
        <v>19660</v>
      </c>
      <c r="J37" s="15">
        <v>26020</v>
      </c>
      <c r="K37" s="15">
        <v>18210</v>
      </c>
      <c r="L37" s="15">
        <v>21580</v>
      </c>
      <c r="M37" s="15">
        <v>21600</v>
      </c>
      <c r="N37" s="15">
        <v>241190</v>
      </c>
      <c r="O37" s="1"/>
    </row>
    <row r="38" spans="1:15" ht="12.75" customHeight="1" x14ac:dyDescent="0.2">
      <c r="A38" s="1" t="s">
        <v>53</v>
      </c>
      <c r="B38" s="15">
        <v>35600</v>
      </c>
      <c r="C38" s="15">
        <v>28750</v>
      </c>
      <c r="D38" s="15">
        <v>32200</v>
      </c>
      <c r="E38" s="15">
        <v>35730</v>
      </c>
      <c r="F38" s="15">
        <v>36070</v>
      </c>
      <c r="G38" s="15">
        <v>34460</v>
      </c>
      <c r="H38" s="15">
        <v>34550</v>
      </c>
      <c r="I38" s="15">
        <v>35390</v>
      </c>
      <c r="J38" s="15">
        <v>40120</v>
      </c>
      <c r="K38" s="15">
        <v>36740</v>
      </c>
      <c r="L38" s="15">
        <v>34290</v>
      </c>
      <c r="M38" s="15">
        <v>34060</v>
      </c>
      <c r="N38" s="15">
        <v>417960</v>
      </c>
      <c r="O38" s="1"/>
    </row>
    <row r="39" spans="1:15" ht="12.75" customHeight="1" x14ac:dyDescent="0.2">
      <c r="A39" s="1" t="s">
        <v>54</v>
      </c>
      <c r="B39" s="15">
        <v>5000</v>
      </c>
      <c r="C39" s="15">
        <v>9260</v>
      </c>
      <c r="D39" s="15">
        <v>5370</v>
      </c>
      <c r="E39" s="15">
        <v>6440</v>
      </c>
      <c r="F39" s="15">
        <v>7840</v>
      </c>
      <c r="G39" s="15">
        <v>6510</v>
      </c>
      <c r="H39" s="15">
        <v>12130</v>
      </c>
      <c r="I39" s="15">
        <v>7060</v>
      </c>
      <c r="J39" s="15">
        <v>8200</v>
      </c>
      <c r="K39" s="15">
        <v>14490</v>
      </c>
      <c r="L39" s="15">
        <v>14320</v>
      </c>
      <c r="M39" s="15">
        <v>21930</v>
      </c>
      <c r="N39" s="15">
        <v>118550</v>
      </c>
      <c r="O39" s="1"/>
    </row>
    <row r="40" spans="1:15" ht="12.75" customHeight="1" x14ac:dyDescent="0.2">
      <c r="A40" s="1" t="s">
        <v>55</v>
      </c>
      <c r="B40" s="15">
        <v>3150</v>
      </c>
      <c r="C40" s="15">
        <v>3390</v>
      </c>
      <c r="D40" s="15">
        <v>3200</v>
      </c>
      <c r="E40" s="15">
        <v>4660</v>
      </c>
      <c r="F40" s="15">
        <v>3590</v>
      </c>
      <c r="G40" s="15">
        <v>2140</v>
      </c>
      <c r="H40" s="15">
        <v>2170</v>
      </c>
      <c r="I40" s="15">
        <v>2760</v>
      </c>
      <c r="J40" s="15">
        <v>1930</v>
      </c>
      <c r="K40" s="15">
        <v>2080</v>
      </c>
      <c r="L40" s="15">
        <v>1870</v>
      </c>
      <c r="M40" s="15">
        <v>1510</v>
      </c>
      <c r="N40" s="15">
        <v>32450</v>
      </c>
      <c r="O40" s="1"/>
    </row>
    <row r="41" spans="1:15" ht="12.75" customHeight="1" x14ac:dyDescent="0.2">
      <c r="A41" s="1" t="s">
        <v>56</v>
      </c>
      <c r="B41" s="15">
        <v>117050</v>
      </c>
      <c r="C41" s="15">
        <v>135540</v>
      </c>
      <c r="D41" s="15">
        <v>146040</v>
      </c>
      <c r="E41" s="15">
        <v>161680</v>
      </c>
      <c r="F41" s="15">
        <v>164560</v>
      </c>
      <c r="G41" s="15">
        <v>151270</v>
      </c>
      <c r="H41" s="15">
        <v>141400</v>
      </c>
      <c r="I41" s="15">
        <v>130470</v>
      </c>
      <c r="J41" s="15">
        <v>137500</v>
      </c>
      <c r="K41" s="15">
        <v>160000</v>
      </c>
      <c r="L41" s="15">
        <v>192080</v>
      </c>
      <c r="M41" s="15">
        <v>205300</v>
      </c>
      <c r="N41" s="15">
        <v>1842890</v>
      </c>
      <c r="O41" s="1"/>
    </row>
    <row r="42" spans="1:15" ht="12.75" customHeight="1" x14ac:dyDescent="0.2">
      <c r="A42" s="1" t="s">
        <v>95</v>
      </c>
      <c r="B42" s="15">
        <v>6250</v>
      </c>
      <c r="C42" s="15">
        <v>3230</v>
      </c>
      <c r="D42" s="15"/>
      <c r="E42" s="15">
        <v>1130</v>
      </c>
      <c r="F42" s="15">
        <v>4900</v>
      </c>
      <c r="G42" s="15">
        <v>5800</v>
      </c>
      <c r="H42" s="15">
        <v>5190</v>
      </c>
      <c r="I42" s="15">
        <v>7400</v>
      </c>
      <c r="J42" s="15">
        <v>6250</v>
      </c>
      <c r="K42" s="15">
        <v>5310</v>
      </c>
      <c r="L42" s="15">
        <v>4840</v>
      </c>
      <c r="M42" s="15">
        <v>6470</v>
      </c>
      <c r="N42" s="15">
        <v>56770</v>
      </c>
      <c r="O42" s="1"/>
    </row>
    <row r="43" spans="1:15" ht="12.75" customHeight="1" x14ac:dyDescent="0.2">
      <c r="A43" s="1" t="s">
        <v>58</v>
      </c>
      <c r="B43" s="15">
        <v>6460</v>
      </c>
      <c r="C43" s="15">
        <v>8640</v>
      </c>
      <c r="D43" s="15">
        <v>10520</v>
      </c>
      <c r="E43" s="15">
        <v>10480</v>
      </c>
      <c r="F43" s="15">
        <v>12220</v>
      </c>
      <c r="G43" s="15">
        <v>10590</v>
      </c>
      <c r="H43" s="15">
        <v>13870</v>
      </c>
      <c r="I43" s="15">
        <v>14250</v>
      </c>
      <c r="J43" s="15">
        <v>12390</v>
      </c>
      <c r="K43" s="15">
        <v>8400</v>
      </c>
      <c r="L43" s="15">
        <v>6880</v>
      </c>
      <c r="M43" s="15">
        <v>11420</v>
      </c>
      <c r="N43" s="15">
        <v>126120</v>
      </c>
      <c r="O43" s="1"/>
    </row>
    <row r="44" spans="1:15" ht="12.75" customHeight="1" x14ac:dyDescent="0.2">
      <c r="A44" s="1" t="s">
        <v>61</v>
      </c>
      <c r="B44" s="15">
        <v>9897</v>
      </c>
      <c r="C44" s="15">
        <v>10020</v>
      </c>
      <c r="D44" s="15">
        <v>13850</v>
      </c>
      <c r="E44" s="15">
        <v>16030</v>
      </c>
      <c r="F44" s="15">
        <v>17170</v>
      </c>
      <c r="G44" s="15">
        <v>13380</v>
      </c>
      <c r="H44" s="15">
        <v>13250</v>
      </c>
      <c r="I44" s="15">
        <v>12190</v>
      </c>
      <c r="J44" s="15">
        <v>15080</v>
      </c>
      <c r="K44" s="15">
        <v>12300</v>
      </c>
      <c r="L44" s="15">
        <v>13470</v>
      </c>
      <c r="M44" s="15">
        <v>13980</v>
      </c>
      <c r="N44" s="15">
        <v>160617</v>
      </c>
      <c r="O44" s="1"/>
    </row>
    <row r="45" spans="1:15" ht="12.75" customHeight="1" x14ac:dyDescent="0.2">
      <c r="A45" s="1" t="s">
        <v>62</v>
      </c>
      <c r="B45" s="15">
        <v>25740</v>
      </c>
      <c r="C45" s="15">
        <v>26830</v>
      </c>
      <c r="D45" s="15">
        <v>28740</v>
      </c>
      <c r="E45" s="15">
        <v>25980</v>
      </c>
      <c r="F45" s="15">
        <v>29350</v>
      </c>
      <c r="G45" s="15">
        <v>24750</v>
      </c>
      <c r="H45" s="15">
        <v>26550</v>
      </c>
      <c r="I45" s="15">
        <v>22480</v>
      </c>
      <c r="J45" s="15">
        <v>28650</v>
      </c>
      <c r="K45" s="15">
        <v>34430</v>
      </c>
      <c r="L45" s="15">
        <v>54560</v>
      </c>
      <c r="M45" s="15">
        <v>64610</v>
      </c>
      <c r="N45" s="15">
        <v>392670</v>
      </c>
      <c r="O45" s="1"/>
    </row>
    <row r="46" spans="1:15" ht="12.75" customHeight="1" x14ac:dyDescent="0.2">
      <c r="A46" s="1" t="s">
        <v>98</v>
      </c>
      <c r="B46" s="15"/>
      <c r="C46" s="15"/>
      <c r="D46" s="15"/>
      <c r="E46" s="15">
        <v>23060</v>
      </c>
      <c r="F46" s="15">
        <v>32500</v>
      </c>
      <c r="G46" s="15">
        <v>30750</v>
      </c>
      <c r="H46" s="15">
        <v>27980</v>
      </c>
      <c r="I46" s="15">
        <v>25330</v>
      </c>
      <c r="J46" s="15">
        <v>17970</v>
      </c>
      <c r="K46" s="15">
        <v>19000</v>
      </c>
      <c r="L46" s="15">
        <v>19950</v>
      </c>
      <c r="M46" s="15">
        <v>18320</v>
      </c>
      <c r="N46" s="15">
        <v>214860</v>
      </c>
      <c r="O46" s="1"/>
    </row>
    <row r="47" spans="1:15" ht="12.75" customHeight="1" x14ac:dyDescent="0.2">
      <c r="A47" s="1" t="s">
        <v>63</v>
      </c>
      <c r="B47" s="15">
        <f>SUM(B5:B46)</f>
        <v>738847</v>
      </c>
      <c r="C47" s="15">
        <f t="shared" ref="C47:M47" si="0">SUM(C5:C46)</f>
        <v>860090</v>
      </c>
      <c r="D47" s="15">
        <f t="shared" si="0"/>
        <v>1006870</v>
      </c>
      <c r="E47" s="15">
        <f t="shared" si="0"/>
        <v>1119320</v>
      </c>
      <c r="F47" s="15">
        <f t="shared" si="0"/>
        <v>1220610</v>
      </c>
      <c r="G47" s="15">
        <f t="shared" si="0"/>
        <v>1171920</v>
      </c>
      <c r="H47" s="15">
        <f t="shared" si="0"/>
        <v>1130090</v>
      </c>
      <c r="I47" s="15">
        <f t="shared" si="0"/>
        <v>1032720</v>
      </c>
      <c r="J47" s="15">
        <f t="shared" si="0"/>
        <v>1164540</v>
      </c>
      <c r="K47" s="15">
        <f t="shared" si="0"/>
        <v>1143930</v>
      </c>
      <c r="L47" s="15">
        <f t="shared" si="0"/>
        <v>1291210</v>
      </c>
      <c r="M47" s="15">
        <f t="shared" si="0"/>
        <v>1426700</v>
      </c>
      <c r="N47" s="15">
        <f>SUM(N5:N46)</f>
        <v>13306847</v>
      </c>
      <c r="O47" s="1"/>
    </row>
    <row r="51" spans="1:15" ht="18" x14ac:dyDescent="0.2">
      <c r="A51" s="40" t="s">
        <v>125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</row>
    <row r="52" spans="1:15" ht="12.75" customHeight="1" x14ac:dyDescent="0.2">
      <c r="A52" s="1" t="s">
        <v>64</v>
      </c>
      <c r="B52" s="15" t="s">
        <v>0</v>
      </c>
      <c r="C52" s="15" t="s">
        <v>1</v>
      </c>
      <c r="D52" s="15" t="s">
        <v>2</v>
      </c>
      <c r="E52" s="15" t="s">
        <v>3</v>
      </c>
      <c r="F52" s="15" t="s">
        <v>38</v>
      </c>
      <c r="G52" s="15" t="s">
        <v>4</v>
      </c>
      <c r="H52" s="15" t="s">
        <v>5</v>
      </c>
      <c r="I52" s="15" t="s">
        <v>6</v>
      </c>
      <c r="J52" s="15" t="s">
        <v>7</v>
      </c>
      <c r="K52" s="15" t="s">
        <v>8</v>
      </c>
      <c r="L52" s="15" t="s">
        <v>9</v>
      </c>
      <c r="M52" s="15" t="s">
        <v>10</v>
      </c>
      <c r="N52" s="15" t="s">
        <v>11</v>
      </c>
      <c r="O52" s="1"/>
    </row>
    <row r="53" spans="1:15" ht="12.75" customHeight="1" x14ac:dyDescent="0.2">
      <c r="A53" s="34" t="s">
        <v>63</v>
      </c>
      <c r="B53" s="35">
        <f>B47</f>
        <v>738847</v>
      </c>
      <c r="C53" s="35">
        <f t="shared" ref="C53:M53" si="1">C47</f>
        <v>860090</v>
      </c>
      <c r="D53" s="35">
        <f t="shared" si="1"/>
        <v>1006870</v>
      </c>
      <c r="E53" s="35">
        <f t="shared" si="1"/>
        <v>1119320</v>
      </c>
      <c r="F53" s="35">
        <f t="shared" si="1"/>
        <v>1220610</v>
      </c>
      <c r="G53" s="35">
        <f t="shared" si="1"/>
        <v>1171920</v>
      </c>
      <c r="H53" s="35">
        <f t="shared" si="1"/>
        <v>1130090</v>
      </c>
      <c r="I53" s="35">
        <f t="shared" si="1"/>
        <v>1032720</v>
      </c>
      <c r="J53" s="35">
        <f t="shared" si="1"/>
        <v>1164540</v>
      </c>
      <c r="K53" s="35">
        <f t="shared" si="1"/>
        <v>1143930</v>
      </c>
      <c r="L53" s="35">
        <f t="shared" si="1"/>
        <v>1291210</v>
      </c>
      <c r="M53" s="35">
        <f t="shared" si="1"/>
        <v>1426700</v>
      </c>
      <c r="N53" s="35">
        <f>SUM(B53:M53)</f>
        <v>13306847</v>
      </c>
      <c r="O53" s="34"/>
    </row>
  </sheetData>
  <mergeCells count="3">
    <mergeCell ref="A1:M1"/>
    <mergeCell ref="A3:O3"/>
    <mergeCell ref="A51:O51"/>
  </mergeCells>
  <pageMargins left="0.3" right="0.19685039370078741" top="0.43307086614173229" bottom="0.39370078740157483" header="0" footer="0"/>
  <pageSetup paperSize="9" scale="92" fitToWidth="0" fitToHeight="0" orientation="landscape" horizontalDpi="300" verticalDpi="300" r:id="rId1"/>
  <headerFooter alignWithMargins="0">
    <oddFooter>Σελίδα &amp;P από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O35"/>
  <sheetViews>
    <sheetView zoomScaleNormal="100" workbookViewId="0">
      <selection activeCell="A34" sqref="A34:N34"/>
    </sheetView>
  </sheetViews>
  <sheetFormatPr defaultColWidth="6.85546875" defaultRowHeight="12.75" customHeight="1" x14ac:dyDescent="0.2"/>
  <cols>
    <col min="1" max="1" width="50.7109375" style="2" customWidth="1"/>
    <col min="2" max="13" width="10.7109375" style="14" customWidth="1"/>
    <col min="14" max="14" width="15.7109375" style="14" customWidth="1"/>
    <col min="15" max="15" width="15.7109375" style="2" customWidth="1"/>
    <col min="16" max="16384" width="6.85546875" style="2"/>
  </cols>
  <sheetData>
    <row r="1" spans="1:15" ht="29.25" customHeight="1" x14ac:dyDescent="0.2">
      <c r="A1" s="47" t="s">
        <v>188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24" t="s">
        <v>13</v>
      </c>
      <c r="O1" s="25">
        <v>2022</v>
      </c>
    </row>
    <row r="3" spans="1:15" ht="18" x14ac:dyDescent="0.2">
      <c r="A3" s="40" t="s">
        <v>126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12.75" customHeight="1" x14ac:dyDescent="0.2">
      <c r="A4" s="1" t="s">
        <v>37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38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"/>
    </row>
    <row r="5" spans="1:15" ht="12.75" customHeight="1" x14ac:dyDescent="0.2">
      <c r="A5" s="1" t="s">
        <v>68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>
        <v>9200</v>
      </c>
      <c r="M5" s="15">
        <v>19500</v>
      </c>
      <c r="N5" s="15">
        <v>28700</v>
      </c>
      <c r="O5" s="1"/>
    </row>
    <row r="6" spans="1:15" ht="12.75" customHeight="1" x14ac:dyDescent="0.2">
      <c r="A6" s="1" t="s">
        <v>40</v>
      </c>
      <c r="B6" s="15"/>
      <c r="C6" s="15"/>
      <c r="D6" s="15"/>
      <c r="E6" s="15"/>
      <c r="F6" s="15"/>
      <c r="G6" s="15"/>
      <c r="H6" s="15"/>
      <c r="I6" s="15"/>
      <c r="J6" s="15">
        <v>1960</v>
      </c>
      <c r="K6" s="15">
        <v>2420</v>
      </c>
      <c r="L6" s="15"/>
      <c r="M6" s="15"/>
      <c r="N6" s="15">
        <v>4380</v>
      </c>
      <c r="O6" s="1"/>
    </row>
    <row r="7" spans="1:15" ht="12.75" customHeight="1" x14ac:dyDescent="0.2">
      <c r="A7" s="1" t="s">
        <v>41</v>
      </c>
      <c r="B7" s="15">
        <v>73100</v>
      </c>
      <c r="C7" s="15">
        <v>98970</v>
      </c>
      <c r="D7" s="15">
        <v>89230</v>
      </c>
      <c r="E7" s="15">
        <v>90980</v>
      </c>
      <c r="F7" s="15">
        <v>75560</v>
      </c>
      <c r="G7" s="15">
        <v>102790</v>
      </c>
      <c r="H7" s="15">
        <v>92800</v>
      </c>
      <c r="I7" s="15">
        <v>54600</v>
      </c>
      <c r="J7" s="15">
        <v>92130</v>
      </c>
      <c r="K7" s="15">
        <v>38560</v>
      </c>
      <c r="L7" s="15">
        <v>59050</v>
      </c>
      <c r="M7" s="15">
        <v>99200</v>
      </c>
      <c r="N7" s="15">
        <v>966970</v>
      </c>
      <c r="O7" s="1"/>
    </row>
    <row r="8" spans="1:15" ht="12.75" customHeight="1" x14ac:dyDescent="0.2">
      <c r="A8" s="1" t="s">
        <v>42</v>
      </c>
      <c r="B8" s="15"/>
      <c r="C8" s="15"/>
      <c r="D8" s="15"/>
      <c r="E8" s="15">
        <v>3620</v>
      </c>
      <c r="F8" s="15"/>
      <c r="G8" s="15"/>
      <c r="H8" s="15"/>
      <c r="I8" s="15"/>
      <c r="J8" s="15"/>
      <c r="K8" s="15"/>
      <c r="L8" s="15"/>
      <c r="M8" s="15"/>
      <c r="N8" s="15">
        <v>3620</v>
      </c>
      <c r="O8" s="1"/>
    </row>
    <row r="9" spans="1:15" ht="12.75" customHeight="1" x14ac:dyDescent="0.2">
      <c r="A9" s="1" t="s">
        <v>43</v>
      </c>
      <c r="B9" s="15">
        <v>3400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>
        <v>4190</v>
      </c>
      <c r="N9" s="15">
        <v>7590</v>
      </c>
      <c r="O9" s="1"/>
    </row>
    <row r="10" spans="1:15" ht="12.75" customHeight="1" x14ac:dyDescent="0.2">
      <c r="A10" s="1" t="s">
        <v>72</v>
      </c>
      <c r="B10" s="15">
        <v>4430</v>
      </c>
      <c r="C10" s="15">
        <v>2280</v>
      </c>
      <c r="D10" s="15">
        <v>1750</v>
      </c>
      <c r="E10" s="15">
        <v>5420</v>
      </c>
      <c r="F10" s="15">
        <v>4820</v>
      </c>
      <c r="G10" s="15">
        <v>5230</v>
      </c>
      <c r="H10" s="15">
        <v>2760</v>
      </c>
      <c r="I10" s="15">
        <v>2440</v>
      </c>
      <c r="J10" s="15">
        <v>3960</v>
      </c>
      <c r="K10" s="15">
        <v>2580</v>
      </c>
      <c r="L10" s="15">
        <v>5060</v>
      </c>
      <c r="M10" s="15">
        <v>4700</v>
      </c>
      <c r="N10" s="15">
        <v>45430</v>
      </c>
      <c r="O10" s="1"/>
    </row>
    <row r="11" spans="1:15" ht="12.75" customHeight="1" x14ac:dyDescent="0.2">
      <c r="A11" s="1" t="s">
        <v>73</v>
      </c>
      <c r="B11" s="15">
        <v>2960</v>
      </c>
      <c r="C11" s="15">
        <v>4080</v>
      </c>
      <c r="D11" s="15">
        <v>2970</v>
      </c>
      <c r="E11" s="15">
        <v>3930</v>
      </c>
      <c r="F11" s="15">
        <v>4850</v>
      </c>
      <c r="G11" s="15">
        <v>4910</v>
      </c>
      <c r="H11" s="15">
        <v>4510</v>
      </c>
      <c r="I11" s="15">
        <v>1940</v>
      </c>
      <c r="J11" s="15">
        <v>1040</v>
      </c>
      <c r="K11" s="15"/>
      <c r="L11" s="15"/>
      <c r="M11" s="15"/>
      <c r="N11" s="15">
        <v>31190</v>
      </c>
      <c r="O11" s="1"/>
    </row>
    <row r="12" spans="1:15" ht="12.75" customHeight="1" x14ac:dyDescent="0.2">
      <c r="A12" s="1" t="s">
        <v>74</v>
      </c>
      <c r="B12" s="15">
        <v>9920</v>
      </c>
      <c r="C12" s="15"/>
      <c r="D12" s="15">
        <v>5670</v>
      </c>
      <c r="E12" s="15"/>
      <c r="F12" s="15"/>
      <c r="G12" s="15"/>
      <c r="H12" s="15"/>
      <c r="I12" s="15"/>
      <c r="J12" s="15"/>
      <c r="K12" s="15"/>
      <c r="L12" s="15"/>
      <c r="M12" s="15"/>
      <c r="N12" s="15">
        <v>15590</v>
      </c>
      <c r="O12" s="1"/>
    </row>
    <row r="13" spans="1:15" ht="12.75" customHeight="1" x14ac:dyDescent="0.2">
      <c r="A13" s="1" t="s">
        <v>80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>
        <v>6660</v>
      </c>
      <c r="N13" s="15">
        <v>6660</v>
      </c>
      <c r="O13" s="1"/>
    </row>
    <row r="14" spans="1:15" ht="12.75" customHeight="1" x14ac:dyDescent="0.2">
      <c r="A14" s="1" t="s">
        <v>48</v>
      </c>
      <c r="B14" s="15"/>
      <c r="C14" s="15">
        <v>6560</v>
      </c>
      <c r="D14" s="15">
        <v>13430</v>
      </c>
      <c r="E14" s="15">
        <v>15830</v>
      </c>
      <c r="F14" s="15">
        <v>3680</v>
      </c>
      <c r="G14" s="15"/>
      <c r="H14" s="15"/>
      <c r="I14" s="15"/>
      <c r="J14" s="15"/>
      <c r="K14" s="15"/>
      <c r="L14" s="15">
        <v>6270</v>
      </c>
      <c r="M14" s="15">
        <v>3740</v>
      </c>
      <c r="N14" s="15">
        <v>49510</v>
      </c>
      <c r="O14" s="1"/>
    </row>
    <row r="15" spans="1:15" ht="12.75" customHeight="1" x14ac:dyDescent="0.2">
      <c r="A15" s="1" t="s">
        <v>82</v>
      </c>
      <c r="B15" s="15"/>
      <c r="C15" s="15"/>
      <c r="D15" s="15"/>
      <c r="E15" s="15"/>
      <c r="F15" s="15"/>
      <c r="G15" s="15"/>
      <c r="H15" s="15"/>
      <c r="I15" s="15">
        <v>8430</v>
      </c>
      <c r="J15" s="15">
        <v>8360</v>
      </c>
      <c r="K15" s="15">
        <v>14530</v>
      </c>
      <c r="L15" s="15">
        <v>4510</v>
      </c>
      <c r="M15" s="15">
        <v>6470</v>
      </c>
      <c r="N15" s="15">
        <v>42300</v>
      </c>
      <c r="O15" s="1"/>
    </row>
    <row r="16" spans="1:15" ht="12.75" customHeight="1" x14ac:dyDescent="0.2">
      <c r="A16" s="1" t="s">
        <v>89</v>
      </c>
      <c r="B16" s="15">
        <v>350</v>
      </c>
      <c r="C16" s="15">
        <v>540</v>
      </c>
      <c r="D16" s="15">
        <v>4050</v>
      </c>
      <c r="E16" s="15"/>
      <c r="F16" s="15"/>
      <c r="G16" s="15"/>
      <c r="H16" s="15">
        <v>2170</v>
      </c>
      <c r="I16" s="15"/>
      <c r="J16" s="15">
        <v>720</v>
      </c>
      <c r="K16" s="15">
        <v>2200</v>
      </c>
      <c r="L16" s="15">
        <v>2630</v>
      </c>
      <c r="M16" s="15">
        <v>1680</v>
      </c>
      <c r="N16" s="15">
        <v>14340</v>
      </c>
      <c r="O16" s="1"/>
    </row>
    <row r="17" spans="1:15" ht="12.75" customHeight="1" x14ac:dyDescent="0.2">
      <c r="A17" s="1" t="s">
        <v>50</v>
      </c>
      <c r="B17" s="15"/>
      <c r="C17" s="15"/>
      <c r="D17" s="15"/>
      <c r="E17" s="15">
        <v>3620</v>
      </c>
      <c r="F17" s="15"/>
      <c r="G17" s="15"/>
      <c r="H17" s="15"/>
      <c r="I17" s="15"/>
      <c r="J17" s="15">
        <v>3020</v>
      </c>
      <c r="K17" s="15">
        <v>4940</v>
      </c>
      <c r="L17" s="15">
        <v>4070</v>
      </c>
      <c r="M17" s="15"/>
      <c r="N17" s="15">
        <v>15650</v>
      </c>
      <c r="O17" s="1"/>
    </row>
    <row r="18" spans="1:15" ht="12.75" customHeight="1" x14ac:dyDescent="0.2">
      <c r="A18" s="1" t="s">
        <v>51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>
        <v>3860</v>
      </c>
      <c r="M18" s="15">
        <v>7100</v>
      </c>
      <c r="N18" s="15">
        <v>10960</v>
      </c>
      <c r="O18" s="1"/>
    </row>
    <row r="19" spans="1:15" ht="12.75" customHeight="1" x14ac:dyDescent="0.2">
      <c r="A19" s="1" t="s">
        <v>94</v>
      </c>
      <c r="B19" s="15"/>
      <c r="C19" s="15"/>
      <c r="D19" s="15"/>
      <c r="E19" s="15"/>
      <c r="F19" s="15">
        <v>4910</v>
      </c>
      <c r="G19" s="15">
        <v>6020</v>
      </c>
      <c r="H19" s="15"/>
      <c r="I19" s="15"/>
      <c r="J19" s="15"/>
      <c r="K19" s="15"/>
      <c r="L19" s="15"/>
      <c r="M19" s="15"/>
      <c r="N19" s="15">
        <v>10930</v>
      </c>
      <c r="O19" s="1"/>
    </row>
    <row r="20" spans="1:15" ht="12.75" customHeight="1" x14ac:dyDescent="0.2">
      <c r="A20" s="1" t="s">
        <v>56</v>
      </c>
      <c r="B20" s="15">
        <v>7320</v>
      </c>
      <c r="C20" s="15">
        <v>10520</v>
      </c>
      <c r="D20" s="15">
        <v>11910</v>
      </c>
      <c r="E20" s="15">
        <v>8460</v>
      </c>
      <c r="F20" s="15"/>
      <c r="G20" s="15"/>
      <c r="H20" s="15">
        <v>12530</v>
      </c>
      <c r="I20" s="15">
        <v>2160</v>
      </c>
      <c r="J20" s="15">
        <v>15090</v>
      </c>
      <c r="K20" s="15">
        <v>12640</v>
      </c>
      <c r="L20" s="15">
        <v>10560</v>
      </c>
      <c r="M20" s="15">
        <v>8080</v>
      </c>
      <c r="N20" s="15">
        <v>99270</v>
      </c>
      <c r="O20" s="1"/>
    </row>
    <row r="21" spans="1:15" ht="12.75" customHeight="1" x14ac:dyDescent="0.2">
      <c r="A21" s="1" t="s">
        <v>57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>
        <v>3420</v>
      </c>
      <c r="N21" s="15">
        <v>3420</v>
      </c>
      <c r="O21" s="1"/>
    </row>
    <row r="22" spans="1:15" ht="12.75" customHeight="1" x14ac:dyDescent="0.2">
      <c r="A22" s="1" t="s">
        <v>58</v>
      </c>
      <c r="B22" s="15">
        <v>2760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v>2760</v>
      </c>
      <c r="O22" s="1"/>
    </row>
    <row r="23" spans="1:15" ht="12.75" customHeight="1" x14ac:dyDescent="0.2">
      <c r="A23" s="1" t="s">
        <v>63</v>
      </c>
      <c r="B23" s="15">
        <f>SUM(B5:B22)</f>
        <v>104240</v>
      </c>
      <c r="C23" s="15">
        <f t="shared" ref="C23:M23" si="0">SUM(C5:C22)</f>
        <v>122950</v>
      </c>
      <c r="D23" s="15">
        <f t="shared" si="0"/>
        <v>129010</v>
      </c>
      <c r="E23" s="15">
        <f t="shared" si="0"/>
        <v>131860</v>
      </c>
      <c r="F23" s="15">
        <f t="shared" si="0"/>
        <v>93820</v>
      </c>
      <c r="G23" s="15">
        <f t="shared" si="0"/>
        <v>118950</v>
      </c>
      <c r="H23" s="15">
        <f t="shared" si="0"/>
        <v>114770</v>
      </c>
      <c r="I23" s="15">
        <f t="shared" si="0"/>
        <v>69570</v>
      </c>
      <c r="J23" s="15">
        <f t="shared" si="0"/>
        <v>126280</v>
      </c>
      <c r="K23" s="15">
        <f t="shared" si="0"/>
        <v>77870</v>
      </c>
      <c r="L23" s="15">
        <f t="shared" si="0"/>
        <v>105210</v>
      </c>
      <c r="M23" s="15">
        <f t="shared" si="0"/>
        <v>164740</v>
      </c>
      <c r="N23" s="15">
        <f>SUM(N5:N22)</f>
        <v>1359270</v>
      </c>
      <c r="O23" s="1"/>
    </row>
    <row r="24" spans="1:15" ht="12.75" customHeight="1" x14ac:dyDescent="0.2">
      <c r="N24" s="15"/>
    </row>
    <row r="26" spans="1:15" ht="18" x14ac:dyDescent="0.2">
      <c r="A26" s="40" t="s">
        <v>127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  <row r="27" spans="1:15" ht="12.75" customHeight="1" x14ac:dyDescent="0.2">
      <c r="A27" s="1" t="s">
        <v>32</v>
      </c>
      <c r="B27" s="15" t="s">
        <v>0</v>
      </c>
      <c r="C27" s="15" t="s">
        <v>1</v>
      </c>
      <c r="D27" s="15" t="s">
        <v>2</v>
      </c>
      <c r="E27" s="15" t="s">
        <v>3</v>
      </c>
      <c r="F27" s="15" t="s">
        <v>38</v>
      </c>
      <c r="G27" s="15" t="s">
        <v>4</v>
      </c>
      <c r="H27" s="15" t="s">
        <v>5</v>
      </c>
      <c r="I27" s="15" t="s">
        <v>6</v>
      </c>
      <c r="J27" s="15" t="s">
        <v>7</v>
      </c>
      <c r="K27" s="15" t="s">
        <v>8</v>
      </c>
      <c r="L27" s="15" t="s">
        <v>9</v>
      </c>
      <c r="M27" s="15" t="s">
        <v>10</v>
      </c>
      <c r="N27" s="15" t="s">
        <v>11</v>
      </c>
      <c r="O27" s="1"/>
    </row>
    <row r="28" spans="1:15" ht="12.75" customHeight="1" x14ac:dyDescent="0.2">
      <c r="A28" s="1" t="s">
        <v>128</v>
      </c>
      <c r="B28" s="15">
        <v>322150</v>
      </c>
      <c r="C28" s="15">
        <v>282880</v>
      </c>
      <c r="D28" s="15">
        <v>342580</v>
      </c>
      <c r="E28" s="15">
        <v>312260</v>
      </c>
      <c r="F28" s="15">
        <v>438830</v>
      </c>
      <c r="G28" s="15">
        <v>447140</v>
      </c>
      <c r="H28" s="15">
        <v>442440</v>
      </c>
      <c r="I28" s="15">
        <v>473410</v>
      </c>
      <c r="J28" s="15">
        <v>435110</v>
      </c>
      <c r="K28" s="15">
        <v>263090</v>
      </c>
      <c r="L28" s="15">
        <v>316160</v>
      </c>
      <c r="M28" s="15">
        <v>362770</v>
      </c>
      <c r="N28" s="15">
        <v>4438820</v>
      </c>
      <c r="O28" s="1"/>
    </row>
    <row r="29" spans="1:15" ht="12.75" customHeight="1" x14ac:dyDescent="0.2">
      <c r="A29" s="1" t="s">
        <v>102</v>
      </c>
      <c r="B29" s="15">
        <f>SUM(B28)</f>
        <v>322150</v>
      </c>
      <c r="C29" s="15">
        <f t="shared" ref="C29:M29" si="1">SUM(C28)</f>
        <v>282880</v>
      </c>
      <c r="D29" s="15">
        <f t="shared" si="1"/>
        <v>342580</v>
      </c>
      <c r="E29" s="15">
        <f t="shared" si="1"/>
        <v>312260</v>
      </c>
      <c r="F29" s="15">
        <f t="shared" si="1"/>
        <v>438830</v>
      </c>
      <c r="G29" s="15">
        <f t="shared" si="1"/>
        <v>447140</v>
      </c>
      <c r="H29" s="15">
        <f t="shared" si="1"/>
        <v>442440</v>
      </c>
      <c r="I29" s="15">
        <f t="shared" si="1"/>
        <v>473410</v>
      </c>
      <c r="J29" s="15">
        <f t="shared" si="1"/>
        <v>435110</v>
      </c>
      <c r="K29" s="15">
        <f t="shared" si="1"/>
        <v>263090</v>
      </c>
      <c r="L29" s="15">
        <f t="shared" si="1"/>
        <v>316160</v>
      </c>
      <c r="M29" s="15">
        <f t="shared" si="1"/>
        <v>362770</v>
      </c>
      <c r="N29" s="15">
        <f>SUM(N28)</f>
        <v>4438820</v>
      </c>
      <c r="O29" s="1"/>
    </row>
    <row r="32" spans="1:15" ht="18" x14ac:dyDescent="0.2">
      <c r="A32" s="40" t="s">
        <v>129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</row>
    <row r="33" spans="1:15" ht="12.75" customHeight="1" x14ac:dyDescent="0.2">
      <c r="A33" s="1" t="s">
        <v>64</v>
      </c>
      <c r="B33" s="15" t="s">
        <v>0</v>
      </c>
      <c r="C33" s="15" t="s">
        <v>1</v>
      </c>
      <c r="D33" s="15" t="s">
        <v>2</v>
      </c>
      <c r="E33" s="15" t="s">
        <v>3</v>
      </c>
      <c r="F33" s="15" t="s">
        <v>38</v>
      </c>
      <c r="G33" s="15" t="s">
        <v>4</v>
      </c>
      <c r="H33" s="15" t="s">
        <v>5</v>
      </c>
      <c r="I33" s="15" t="s">
        <v>6</v>
      </c>
      <c r="J33" s="15" t="s">
        <v>7</v>
      </c>
      <c r="K33" s="15" t="s">
        <v>8</v>
      </c>
      <c r="L33" s="15" t="s">
        <v>9</v>
      </c>
      <c r="M33" s="15" t="s">
        <v>10</v>
      </c>
      <c r="N33" s="15" t="s">
        <v>11</v>
      </c>
      <c r="O33" s="1"/>
    </row>
    <row r="34" spans="1:15" ht="12.75" customHeight="1" x14ac:dyDescent="0.2">
      <c r="A34" s="34" t="s">
        <v>65</v>
      </c>
      <c r="B34" s="35">
        <f>B23+B29</f>
        <v>426390</v>
      </c>
      <c r="C34" s="35">
        <f t="shared" ref="C34:M34" si="2">C23+C29</f>
        <v>405830</v>
      </c>
      <c r="D34" s="35">
        <f t="shared" si="2"/>
        <v>471590</v>
      </c>
      <c r="E34" s="35">
        <f t="shared" si="2"/>
        <v>444120</v>
      </c>
      <c r="F34" s="35">
        <f t="shared" si="2"/>
        <v>532650</v>
      </c>
      <c r="G34" s="35">
        <f t="shared" si="2"/>
        <v>566090</v>
      </c>
      <c r="H34" s="35">
        <f t="shared" si="2"/>
        <v>557210</v>
      </c>
      <c r="I34" s="35">
        <f t="shared" si="2"/>
        <v>542980</v>
      </c>
      <c r="J34" s="35">
        <f t="shared" si="2"/>
        <v>561390</v>
      </c>
      <c r="K34" s="35">
        <f t="shared" si="2"/>
        <v>340960</v>
      </c>
      <c r="L34" s="35">
        <f t="shared" si="2"/>
        <v>421370</v>
      </c>
      <c r="M34" s="35">
        <f t="shared" si="2"/>
        <v>527510</v>
      </c>
      <c r="N34" s="35">
        <f>N23+N29</f>
        <v>5798090</v>
      </c>
      <c r="O34" s="1"/>
    </row>
    <row r="35" spans="1:15" ht="12.75" customHeight="1" x14ac:dyDescent="0.2">
      <c r="N35" s="15"/>
    </row>
  </sheetData>
  <mergeCells count="4">
    <mergeCell ref="A1:M1"/>
    <mergeCell ref="A3:O3"/>
    <mergeCell ref="A26:O26"/>
    <mergeCell ref="A32:O32"/>
  </mergeCells>
  <pageMargins left="0.3" right="0.19685039370078741" top="0.43307086614173229" bottom="0.39370078740157483" header="0" footer="0"/>
  <pageSetup paperSize="9" scale="92" fitToWidth="0" fitToHeight="0" orientation="landscape" horizontalDpi="300" verticalDpi="300" r:id="rId1"/>
  <headerFooter alignWithMargins="0">
    <oddFooter>Σελίδα &amp;P από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 fitToPage="1"/>
  </sheetPr>
  <dimension ref="A1:O63"/>
  <sheetViews>
    <sheetView zoomScaleNormal="100" workbookViewId="0">
      <selection activeCell="G17" sqref="G17"/>
    </sheetView>
  </sheetViews>
  <sheetFormatPr defaultColWidth="6.85546875" defaultRowHeight="12.75" customHeight="1" x14ac:dyDescent="0.2"/>
  <cols>
    <col min="1" max="1" width="50.7109375" style="2" customWidth="1"/>
    <col min="2" max="13" width="10.7109375" style="14" customWidth="1"/>
    <col min="14" max="14" width="15.7109375" style="14" customWidth="1"/>
    <col min="15" max="15" width="20.7109375" style="2" customWidth="1"/>
    <col min="16" max="16384" width="6.85546875" style="2"/>
  </cols>
  <sheetData>
    <row r="1" spans="1:15" ht="27.75" customHeight="1" x14ac:dyDescent="0.2">
      <c r="A1" s="49" t="s">
        <v>187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22" t="s">
        <v>13</v>
      </c>
      <c r="O1" s="23">
        <v>2022</v>
      </c>
    </row>
    <row r="3" spans="1:15" ht="18" x14ac:dyDescent="0.2">
      <c r="A3" s="40" t="s">
        <v>130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12.75" customHeight="1" x14ac:dyDescent="0.2">
      <c r="A4" s="1" t="s">
        <v>131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38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</row>
    <row r="5" spans="1:15" ht="12.75" customHeight="1" x14ac:dyDescent="0.2">
      <c r="A5" s="1" t="s">
        <v>132</v>
      </c>
      <c r="B5" s="15">
        <v>187470</v>
      </c>
      <c r="C5" s="15">
        <v>218510</v>
      </c>
      <c r="D5" s="15">
        <v>287000</v>
      </c>
      <c r="E5" s="15">
        <v>252410</v>
      </c>
      <c r="F5" s="15">
        <v>382960</v>
      </c>
      <c r="G5" s="15">
        <v>270180</v>
      </c>
      <c r="H5" s="15">
        <v>337980</v>
      </c>
      <c r="I5" s="15">
        <v>170370</v>
      </c>
      <c r="J5" s="15">
        <v>306450</v>
      </c>
      <c r="K5" s="15">
        <v>277360</v>
      </c>
      <c r="L5" s="15">
        <v>514220</v>
      </c>
      <c r="M5" s="15">
        <v>205240</v>
      </c>
      <c r="N5" s="15">
        <v>3410150</v>
      </c>
    </row>
    <row r="6" spans="1:15" ht="12.75" customHeight="1" x14ac:dyDescent="0.2">
      <c r="A6" s="1" t="s">
        <v>133</v>
      </c>
      <c r="B6" s="15">
        <v>10891290</v>
      </c>
      <c r="C6" s="15">
        <v>11391900</v>
      </c>
      <c r="D6" s="15">
        <v>13090570</v>
      </c>
      <c r="E6" s="15">
        <v>12072720</v>
      </c>
      <c r="F6" s="15">
        <v>11898360</v>
      </c>
      <c r="G6" s="15">
        <v>12250850</v>
      </c>
      <c r="H6" s="15">
        <v>11556060</v>
      </c>
      <c r="I6" s="15">
        <v>7393220</v>
      </c>
      <c r="J6" s="15">
        <v>11715850</v>
      </c>
      <c r="K6" s="15">
        <v>12107870</v>
      </c>
      <c r="L6" s="15">
        <v>13783830</v>
      </c>
      <c r="M6" s="15">
        <v>12114660</v>
      </c>
      <c r="N6" s="15">
        <v>140267180</v>
      </c>
    </row>
    <row r="7" spans="1:15" ht="12.75" customHeight="1" x14ac:dyDescent="0.2">
      <c r="A7" s="1" t="s">
        <v>134</v>
      </c>
      <c r="B7" s="15">
        <v>2515350</v>
      </c>
      <c r="C7" s="15">
        <v>2806770</v>
      </c>
      <c r="D7" s="15">
        <v>2809940</v>
      </c>
      <c r="E7" s="15">
        <v>2773870</v>
      </c>
      <c r="F7" s="15">
        <v>3109650</v>
      </c>
      <c r="G7" s="15">
        <v>3817880</v>
      </c>
      <c r="H7" s="15">
        <v>2993890</v>
      </c>
      <c r="I7" s="15">
        <v>2152340</v>
      </c>
      <c r="J7" s="15">
        <v>2770990</v>
      </c>
      <c r="K7" s="15">
        <v>3069070</v>
      </c>
      <c r="L7" s="15">
        <v>2779650</v>
      </c>
      <c r="M7" s="15">
        <v>3343430</v>
      </c>
      <c r="N7" s="15">
        <v>34942830</v>
      </c>
    </row>
    <row r="8" spans="1:15" ht="12.75" customHeight="1" x14ac:dyDescent="0.2">
      <c r="A8" s="1" t="s">
        <v>135</v>
      </c>
      <c r="B8" s="15"/>
      <c r="C8" s="15"/>
      <c r="D8" s="15">
        <v>132360</v>
      </c>
      <c r="E8" s="15">
        <v>303120</v>
      </c>
      <c r="F8" s="15">
        <v>350390</v>
      </c>
      <c r="G8" s="15">
        <v>339120</v>
      </c>
      <c r="H8" s="15">
        <v>412730</v>
      </c>
      <c r="I8" s="15">
        <v>279330</v>
      </c>
      <c r="J8" s="15">
        <v>364620</v>
      </c>
      <c r="K8" s="15">
        <v>292300</v>
      </c>
      <c r="L8" s="15">
        <v>407430</v>
      </c>
      <c r="M8" s="15">
        <v>415130</v>
      </c>
      <c r="N8" s="15">
        <v>3296530</v>
      </c>
    </row>
    <row r="9" spans="1:15" ht="12.75" customHeight="1" x14ac:dyDescent="0.2">
      <c r="A9" s="1" t="s">
        <v>136</v>
      </c>
      <c r="B9" s="15">
        <v>16410</v>
      </c>
      <c r="C9" s="15">
        <v>10900</v>
      </c>
      <c r="D9" s="15">
        <v>15670</v>
      </c>
      <c r="E9" s="15">
        <v>30320</v>
      </c>
      <c r="F9" s="15">
        <v>8050</v>
      </c>
      <c r="G9" s="15">
        <v>17100</v>
      </c>
      <c r="H9" s="15">
        <v>8110</v>
      </c>
      <c r="I9" s="15">
        <v>10640</v>
      </c>
      <c r="J9" s="15">
        <v>12620</v>
      </c>
      <c r="K9" s="15">
        <v>16790</v>
      </c>
      <c r="L9" s="15">
        <v>65300</v>
      </c>
      <c r="M9" s="15">
        <v>24230</v>
      </c>
      <c r="N9" s="15">
        <v>236140</v>
      </c>
    </row>
    <row r="10" spans="1:15" ht="12.75" customHeight="1" x14ac:dyDescent="0.2">
      <c r="A10" s="1" t="s">
        <v>137</v>
      </c>
      <c r="B10" s="15">
        <v>200020</v>
      </c>
      <c r="C10" s="15">
        <v>331790</v>
      </c>
      <c r="D10" s="15">
        <v>252030</v>
      </c>
      <c r="E10" s="15">
        <v>213940</v>
      </c>
      <c r="F10" s="15">
        <v>211300</v>
      </c>
      <c r="G10" s="15">
        <v>260030</v>
      </c>
      <c r="H10" s="15">
        <v>224850</v>
      </c>
      <c r="I10" s="15">
        <v>112400</v>
      </c>
      <c r="J10" s="15">
        <v>156950</v>
      </c>
      <c r="K10" s="15">
        <v>168550</v>
      </c>
      <c r="L10" s="15">
        <v>207870</v>
      </c>
      <c r="M10" s="15">
        <v>182000</v>
      </c>
      <c r="N10" s="15">
        <v>2521730</v>
      </c>
    </row>
    <row r="11" spans="1:15" ht="12.75" customHeight="1" x14ac:dyDescent="0.2">
      <c r="A11" s="1" t="s">
        <v>138</v>
      </c>
      <c r="B11" s="15">
        <v>202140</v>
      </c>
      <c r="C11" s="15">
        <v>218470</v>
      </c>
      <c r="D11" s="15">
        <v>265450</v>
      </c>
      <c r="E11" s="15">
        <v>350660</v>
      </c>
      <c r="F11" s="15">
        <v>343120</v>
      </c>
      <c r="G11" s="15">
        <v>298950</v>
      </c>
      <c r="H11" s="15">
        <v>223230</v>
      </c>
      <c r="I11" s="15">
        <v>157520</v>
      </c>
      <c r="J11" s="15">
        <v>178350</v>
      </c>
      <c r="K11" s="15">
        <v>218130</v>
      </c>
      <c r="L11" s="15">
        <v>238470</v>
      </c>
      <c r="M11" s="15">
        <v>201820</v>
      </c>
      <c r="N11" s="15">
        <v>2896310</v>
      </c>
    </row>
    <row r="12" spans="1:15" ht="12.75" customHeight="1" x14ac:dyDescent="0.2">
      <c r="A12" s="1" t="s">
        <v>139</v>
      </c>
      <c r="B12" s="15"/>
      <c r="C12" s="15">
        <v>25030</v>
      </c>
      <c r="D12" s="15">
        <v>50070</v>
      </c>
      <c r="E12" s="15">
        <v>42180</v>
      </c>
      <c r="F12" s="15">
        <v>9080</v>
      </c>
      <c r="G12" s="15">
        <v>22670</v>
      </c>
      <c r="H12" s="15">
        <v>9500</v>
      </c>
      <c r="I12" s="15">
        <v>5480</v>
      </c>
      <c r="J12" s="15">
        <v>17210</v>
      </c>
      <c r="K12" s="15">
        <v>11310</v>
      </c>
      <c r="L12" s="15">
        <v>8770</v>
      </c>
      <c r="M12" s="15">
        <v>2310</v>
      </c>
      <c r="N12" s="15">
        <v>203610</v>
      </c>
    </row>
    <row r="13" spans="1:15" ht="12.75" customHeight="1" x14ac:dyDescent="0.2">
      <c r="A13" s="1" t="s">
        <v>140</v>
      </c>
      <c r="B13" s="15"/>
      <c r="C13" s="15"/>
      <c r="D13" s="15">
        <v>415030</v>
      </c>
      <c r="E13" s="15">
        <v>299490</v>
      </c>
      <c r="F13" s="15"/>
      <c r="G13" s="15"/>
      <c r="H13" s="15"/>
      <c r="I13" s="15"/>
      <c r="J13" s="15"/>
      <c r="K13" s="15"/>
      <c r="L13" s="15"/>
      <c r="M13" s="15"/>
      <c r="N13" s="15">
        <v>714520</v>
      </c>
    </row>
    <row r="14" spans="1:15" ht="12.75" customHeight="1" x14ac:dyDescent="0.2">
      <c r="A14" s="1" t="s">
        <v>141</v>
      </c>
      <c r="B14" s="15">
        <v>2213610</v>
      </c>
      <c r="C14" s="15">
        <v>3129130</v>
      </c>
      <c r="D14" s="15">
        <v>3193610</v>
      </c>
      <c r="E14" s="15">
        <v>2589080</v>
      </c>
      <c r="F14" s="15">
        <v>2525510</v>
      </c>
      <c r="G14" s="15">
        <v>3520530</v>
      </c>
      <c r="H14" s="15">
        <v>3231650</v>
      </c>
      <c r="I14" s="15">
        <v>2301500</v>
      </c>
      <c r="J14" s="15">
        <v>2941900</v>
      </c>
      <c r="K14" s="15">
        <v>3382960</v>
      </c>
      <c r="L14" s="15">
        <v>3364220</v>
      </c>
      <c r="M14" s="15">
        <v>3167360</v>
      </c>
      <c r="N14" s="15">
        <v>35561060</v>
      </c>
    </row>
    <row r="15" spans="1:15" ht="12.75" customHeight="1" x14ac:dyDescent="0.2">
      <c r="A15" s="1" t="s">
        <v>142</v>
      </c>
      <c r="B15" s="35">
        <f>SUM(B5:B14)</f>
        <v>16226290</v>
      </c>
      <c r="C15" s="35">
        <f t="shared" ref="C15:M15" si="0">SUM(C5:C14)</f>
        <v>18132500</v>
      </c>
      <c r="D15" s="35">
        <f t="shared" si="0"/>
        <v>20511730</v>
      </c>
      <c r="E15" s="35">
        <f t="shared" si="0"/>
        <v>18927790</v>
      </c>
      <c r="F15" s="35">
        <f t="shared" si="0"/>
        <v>18838420</v>
      </c>
      <c r="G15" s="35">
        <f t="shared" si="0"/>
        <v>20797310</v>
      </c>
      <c r="H15" s="35">
        <f t="shared" si="0"/>
        <v>18998000</v>
      </c>
      <c r="I15" s="35">
        <f t="shared" si="0"/>
        <v>12582800</v>
      </c>
      <c r="J15" s="35">
        <f t="shared" si="0"/>
        <v>18464940</v>
      </c>
      <c r="K15" s="35">
        <f t="shared" si="0"/>
        <v>19544340</v>
      </c>
      <c r="L15" s="35">
        <f t="shared" si="0"/>
        <v>21369760</v>
      </c>
      <c r="M15" s="35">
        <f t="shared" si="0"/>
        <v>19656180</v>
      </c>
      <c r="N15" s="35">
        <f>SUM(N5:N14)</f>
        <v>224050060</v>
      </c>
    </row>
    <row r="18" spans="1:15" ht="18" x14ac:dyDescent="0.2">
      <c r="A18" s="40" t="s">
        <v>143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</row>
    <row r="19" spans="1:15" ht="12.75" customHeight="1" x14ac:dyDescent="0.2">
      <c r="A19" s="1" t="s">
        <v>131</v>
      </c>
      <c r="B19" s="15" t="s">
        <v>0</v>
      </c>
      <c r="C19" s="15" t="s">
        <v>1</v>
      </c>
      <c r="D19" s="15" t="s">
        <v>2</v>
      </c>
      <c r="E19" s="15" t="s">
        <v>3</v>
      </c>
      <c r="F19" s="15" t="s">
        <v>38</v>
      </c>
      <c r="G19" s="15" t="s">
        <v>4</v>
      </c>
      <c r="H19" s="15" t="s">
        <v>5</v>
      </c>
      <c r="I19" s="15" t="s">
        <v>6</v>
      </c>
      <c r="J19" s="15" t="s">
        <v>7</v>
      </c>
      <c r="K19" s="15" t="s">
        <v>8</v>
      </c>
      <c r="L19" s="15" t="s">
        <v>9</v>
      </c>
      <c r="M19" s="15" t="s">
        <v>10</v>
      </c>
      <c r="N19" s="15" t="s">
        <v>11</v>
      </c>
    </row>
    <row r="20" spans="1:15" ht="12.75" customHeight="1" x14ac:dyDescent="0.2">
      <c r="A20" s="1" t="s">
        <v>144</v>
      </c>
      <c r="B20" s="15">
        <v>423760</v>
      </c>
      <c r="C20" s="15">
        <v>2540300</v>
      </c>
      <c r="D20" s="15">
        <v>1337880</v>
      </c>
      <c r="E20" s="15">
        <v>1535760</v>
      </c>
      <c r="F20" s="15">
        <v>1242280</v>
      </c>
      <c r="G20" s="15">
        <v>1382480</v>
      </c>
      <c r="H20" s="15">
        <v>379640</v>
      </c>
      <c r="I20" s="15">
        <v>886840</v>
      </c>
      <c r="J20" s="15">
        <v>489570</v>
      </c>
      <c r="K20" s="15">
        <v>1205530</v>
      </c>
      <c r="L20" s="15">
        <v>1445430</v>
      </c>
      <c r="M20" s="15">
        <v>1829410</v>
      </c>
      <c r="N20" s="15">
        <f>SUM(B20:M20)</f>
        <v>14698880</v>
      </c>
    </row>
    <row r="21" spans="1:15" ht="12.75" customHeight="1" x14ac:dyDescent="0.2">
      <c r="A21" s="1" t="s">
        <v>145</v>
      </c>
      <c r="B21" s="15">
        <v>1096550</v>
      </c>
      <c r="C21" s="15">
        <v>1533380</v>
      </c>
      <c r="D21" s="15">
        <v>545250</v>
      </c>
      <c r="E21" s="15">
        <v>440890</v>
      </c>
      <c r="F21" s="15">
        <v>574290</v>
      </c>
      <c r="G21" s="15">
        <v>447440</v>
      </c>
      <c r="H21" s="15">
        <v>1011230</v>
      </c>
      <c r="I21" s="15">
        <v>1313980</v>
      </c>
      <c r="J21" s="15">
        <v>1056650</v>
      </c>
      <c r="K21" s="15">
        <v>1454970</v>
      </c>
      <c r="L21" s="15">
        <v>159140</v>
      </c>
      <c r="M21" s="15">
        <v>1254400</v>
      </c>
      <c r="N21" s="15">
        <f>SUM(B21:M21)</f>
        <v>10888170</v>
      </c>
    </row>
    <row r="22" spans="1:15" ht="12.75" customHeight="1" x14ac:dyDescent="0.2">
      <c r="A22" s="1" t="s">
        <v>146</v>
      </c>
      <c r="B22" s="15"/>
      <c r="C22" s="15">
        <v>-12190</v>
      </c>
      <c r="D22" s="15">
        <v>-7200</v>
      </c>
      <c r="E22" s="15">
        <v>-22330</v>
      </c>
      <c r="F22" s="15">
        <v>-13280</v>
      </c>
      <c r="G22" s="15">
        <v>-11910</v>
      </c>
      <c r="H22" s="15">
        <v>-6660</v>
      </c>
      <c r="I22" s="15">
        <v>-19360</v>
      </c>
      <c r="J22" s="15">
        <v>-15860</v>
      </c>
      <c r="K22" s="15">
        <v>-16670</v>
      </c>
      <c r="L22" s="15"/>
      <c r="M22" s="15">
        <v>-18040</v>
      </c>
      <c r="N22" s="15">
        <v>-143500</v>
      </c>
    </row>
    <row r="23" spans="1:15" ht="12.75" customHeight="1" x14ac:dyDescent="0.2">
      <c r="A23" s="1" t="s">
        <v>142</v>
      </c>
      <c r="B23" s="61">
        <v>1096550</v>
      </c>
      <c r="C23" s="61">
        <v>1545570</v>
      </c>
      <c r="D23" s="61">
        <v>552450</v>
      </c>
      <c r="E23" s="61">
        <v>463220</v>
      </c>
      <c r="F23" s="61">
        <v>587570</v>
      </c>
      <c r="G23" s="61">
        <v>459350</v>
      </c>
      <c r="H23" s="61">
        <v>1017890</v>
      </c>
      <c r="I23" s="61">
        <v>1333340</v>
      </c>
      <c r="J23" s="61">
        <v>1072510</v>
      </c>
      <c r="K23" s="61">
        <v>1471640</v>
      </c>
      <c r="L23" s="61">
        <v>159140</v>
      </c>
      <c r="M23" s="61">
        <v>1272440</v>
      </c>
      <c r="N23" s="61">
        <v>11031670</v>
      </c>
    </row>
    <row r="26" spans="1:15" ht="18" x14ac:dyDescent="0.2">
      <c r="A26" s="40" t="s">
        <v>147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  <row r="27" spans="1:15" ht="12.75" customHeight="1" x14ac:dyDescent="0.2">
      <c r="A27" s="1" t="s">
        <v>131</v>
      </c>
      <c r="B27" s="15" t="s">
        <v>0</v>
      </c>
      <c r="C27" s="15" t="s">
        <v>1</v>
      </c>
      <c r="D27" s="15" t="s">
        <v>2</v>
      </c>
      <c r="E27" s="15" t="s">
        <v>3</v>
      </c>
      <c r="F27" s="15" t="s">
        <v>38</v>
      </c>
      <c r="G27" s="15" t="s">
        <v>4</v>
      </c>
      <c r="H27" s="15" t="s">
        <v>5</v>
      </c>
      <c r="I27" s="15" t="s">
        <v>6</v>
      </c>
      <c r="J27" s="15" t="s">
        <v>7</v>
      </c>
      <c r="K27" s="15" t="s">
        <v>8</v>
      </c>
      <c r="L27" s="15" t="s">
        <v>9</v>
      </c>
      <c r="M27" s="15" t="s">
        <v>10</v>
      </c>
      <c r="N27" s="15" t="s">
        <v>11</v>
      </c>
    </row>
    <row r="28" spans="1:15" ht="12.75" customHeight="1" x14ac:dyDescent="0.2">
      <c r="A28" s="1" t="s">
        <v>148</v>
      </c>
      <c r="B28" s="15">
        <v>41860</v>
      </c>
      <c r="C28" s="15">
        <v>34510</v>
      </c>
      <c r="D28" s="15">
        <v>37740</v>
      </c>
      <c r="E28" s="15">
        <v>38820</v>
      </c>
      <c r="F28" s="15">
        <v>23170</v>
      </c>
      <c r="G28" s="15"/>
      <c r="H28" s="15">
        <v>58700</v>
      </c>
      <c r="I28" s="15">
        <v>17100</v>
      </c>
      <c r="J28" s="15">
        <v>30770</v>
      </c>
      <c r="K28" s="15">
        <v>31240</v>
      </c>
      <c r="L28" s="15">
        <v>30750</v>
      </c>
      <c r="M28" s="15">
        <v>32440</v>
      </c>
      <c r="N28" s="15">
        <v>377100</v>
      </c>
    </row>
    <row r="29" spans="1:15" ht="12.75" customHeight="1" x14ac:dyDescent="0.2">
      <c r="A29" s="1" t="s">
        <v>149</v>
      </c>
      <c r="B29" s="15">
        <v>300</v>
      </c>
      <c r="C29" s="15"/>
      <c r="D29" s="15"/>
      <c r="E29" s="15"/>
      <c r="F29" s="15">
        <v>800</v>
      </c>
      <c r="G29" s="15"/>
      <c r="H29" s="15">
        <v>560</v>
      </c>
      <c r="I29" s="15"/>
      <c r="J29" s="15">
        <v>300</v>
      </c>
      <c r="K29" s="15"/>
      <c r="L29" s="15"/>
      <c r="M29" s="15">
        <v>640</v>
      </c>
      <c r="N29" s="15">
        <v>2600</v>
      </c>
    </row>
    <row r="30" spans="1:15" ht="12.75" customHeight="1" x14ac:dyDescent="0.2">
      <c r="A30" s="1" t="s">
        <v>150</v>
      </c>
      <c r="B30" s="15">
        <v>27060</v>
      </c>
      <c r="C30" s="15">
        <v>25720</v>
      </c>
      <c r="D30" s="15">
        <v>31450</v>
      </c>
      <c r="E30" s="15">
        <v>28550</v>
      </c>
      <c r="F30" s="15">
        <v>38690</v>
      </c>
      <c r="G30" s="15">
        <v>46780</v>
      </c>
      <c r="H30" s="15">
        <v>48220</v>
      </c>
      <c r="I30" s="15">
        <v>38500</v>
      </c>
      <c r="J30" s="15">
        <v>46070</v>
      </c>
      <c r="K30" s="15">
        <v>37140</v>
      </c>
      <c r="L30" s="15">
        <v>37740</v>
      </c>
      <c r="M30" s="15">
        <v>29770</v>
      </c>
      <c r="N30" s="15">
        <v>435690</v>
      </c>
    </row>
    <row r="31" spans="1:15" ht="12.75" customHeight="1" x14ac:dyDescent="0.2">
      <c r="A31" s="1" t="s">
        <v>151</v>
      </c>
      <c r="B31" s="15">
        <v>14750</v>
      </c>
      <c r="C31" s="15">
        <v>14630</v>
      </c>
      <c r="D31" s="15">
        <v>15630</v>
      </c>
      <c r="E31" s="15"/>
      <c r="F31" s="15">
        <v>28490</v>
      </c>
      <c r="G31" s="15">
        <v>17680</v>
      </c>
      <c r="H31" s="15">
        <v>12130</v>
      </c>
      <c r="I31" s="15">
        <v>18180</v>
      </c>
      <c r="J31" s="15">
        <v>17030</v>
      </c>
      <c r="K31" s="15">
        <v>22710</v>
      </c>
      <c r="L31" s="15">
        <v>18610</v>
      </c>
      <c r="M31" s="15">
        <v>14190</v>
      </c>
      <c r="N31" s="15">
        <v>194030</v>
      </c>
    </row>
    <row r="32" spans="1:15" ht="12.75" customHeight="1" x14ac:dyDescent="0.2">
      <c r="A32" s="1" t="s">
        <v>152</v>
      </c>
      <c r="B32" s="15"/>
      <c r="C32" s="15">
        <v>1650</v>
      </c>
      <c r="D32" s="15">
        <v>730</v>
      </c>
      <c r="E32" s="15"/>
      <c r="F32" s="15">
        <v>1550</v>
      </c>
      <c r="G32" s="15">
        <v>700</v>
      </c>
      <c r="H32" s="15">
        <v>950</v>
      </c>
      <c r="I32" s="15"/>
      <c r="J32" s="15">
        <v>1480</v>
      </c>
      <c r="K32" s="15">
        <v>900</v>
      </c>
      <c r="L32" s="15">
        <v>1070</v>
      </c>
      <c r="M32" s="15">
        <v>820</v>
      </c>
      <c r="N32" s="15">
        <v>9850</v>
      </c>
    </row>
    <row r="33" spans="1:15" ht="12.75" customHeight="1" x14ac:dyDescent="0.2">
      <c r="A33" s="1" t="s">
        <v>153</v>
      </c>
      <c r="B33" s="15">
        <v>4380</v>
      </c>
      <c r="C33" s="15">
        <v>6660</v>
      </c>
      <c r="D33" s="15">
        <v>5030</v>
      </c>
      <c r="E33" s="15">
        <v>6060</v>
      </c>
      <c r="F33" s="15">
        <v>4100</v>
      </c>
      <c r="G33" s="15">
        <v>4520</v>
      </c>
      <c r="H33" s="15">
        <v>6150</v>
      </c>
      <c r="I33" s="15">
        <v>2850</v>
      </c>
      <c r="J33" s="15">
        <v>5290</v>
      </c>
      <c r="K33" s="15">
        <v>2480</v>
      </c>
      <c r="L33" s="15">
        <v>2870</v>
      </c>
      <c r="M33" s="15">
        <v>3740</v>
      </c>
      <c r="N33" s="15">
        <v>54130</v>
      </c>
    </row>
    <row r="34" spans="1:15" ht="12.75" customHeight="1" x14ac:dyDescent="0.2">
      <c r="A34" s="1" t="s">
        <v>154</v>
      </c>
      <c r="B34" s="15">
        <v>61970</v>
      </c>
      <c r="C34" s="15">
        <v>64770</v>
      </c>
      <c r="D34" s="15">
        <v>76540</v>
      </c>
      <c r="E34" s="15">
        <v>69730</v>
      </c>
      <c r="F34" s="15">
        <v>73050</v>
      </c>
      <c r="G34" s="15">
        <v>79910</v>
      </c>
      <c r="H34" s="15">
        <v>71540</v>
      </c>
      <c r="I34" s="15">
        <v>57720</v>
      </c>
      <c r="J34" s="15">
        <v>64080</v>
      </c>
      <c r="K34" s="15">
        <v>85160</v>
      </c>
      <c r="L34" s="15">
        <v>85450</v>
      </c>
      <c r="M34" s="15">
        <v>63350</v>
      </c>
      <c r="N34" s="15">
        <v>853270</v>
      </c>
    </row>
    <row r="35" spans="1:15" ht="12.75" customHeight="1" x14ac:dyDescent="0.2">
      <c r="A35" s="1" t="s">
        <v>155</v>
      </c>
      <c r="B35" s="15">
        <v>124300</v>
      </c>
      <c r="C35" s="15">
        <v>154190</v>
      </c>
      <c r="D35" s="15">
        <v>160320</v>
      </c>
      <c r="E35" s="15">
        <v>112750</v>
      </c>
      <c r="F35" s="15">
        <v>191910</v>
      </c>
      <c r="G35" s="15">
        <v>173830</v>
      </c>
      <c r="H35" s="15">
        <v>149070</v>
      </c>
      <c r="I35" s="15">
        <v>66940</v>
      </c>
      <c r="J35" s="15">
        <v>91710</v>
      </c>
      <c r="K35" s="15">
        <v>170630</v>
      </c>
      <c r="L35" s="15">
        <v>247460</v>
      </c>
      <c r="M35" s="15">
        <v>164410</v>
      </c>
      <c r="N35" s="15">
        <v>1807520</v>
      </c>
    </row>
    <row r="36" spans="1:15" ht="12.75" customHeight="1" x14ac:dyDescent="0.2">
      <c r="A36" s="1" t="s">
        <v>156</v>
      </c>
      <c r="B36" s="15">
        <v>77340</v>
      </c>
      <c r="C36" s="15">
        <v>82920</v>
      </c>
      <c r="D36" s="15">
        <v>100600</v>
      </c>
      <c r="E36" s="15">
        <v>78080</v>
      </c>
      <c r="F36" s="15">
        <v>85060</v>
      </c>
      <c r="G36" s="15">
        <v>96870</v>
      </c>
      <c r="H36" s="15">
        <v>75470</v>
      </c>
      <c r="I36" s="15">
        <v>61760</v>
      </c>
      <c r="J36" s="15">
        <v>102190</v>
      </c>
      <c r="K36" s="15">
        <v>111110</v>
      </c>
      <c r="L36" s="15">
        <v>114850</v>
      </c>
      <c r="M36" s="15">
        <v>88990</v>
      </c>
      <c r="N36" s="15">
        <v>1075240</v>
      </c>
    </row>
    <row r="37" spans="1:15" ht="12.75" customHeight="1" x14ac:dyDescent="0.2">
      <c r="A37" s="1" t="s">
        <v>157</v>
      </c>
      <c r="B37" s="15">
        <v>30040</v>
      </c>
      <c r="C37" s="15">
        <v>35510</v>
      </c>
      <c r="D37" s="15">
        <v>39750</v>
      </c>
      <c r="E37" s="15">
        <v>42500</v>
      </c>
      <c r="F37" s="15">
        <v>48640</v>
      </c>
      <c r="G37" s="15">
        <v>60430</v>
      </c>
      <c r="H37" s="15">
        <v>47790</v>
      </c>
      <c r="I37" s="15">
        <v>42590</v>
      </c>
      <c r="J37" s="15">
        <v>40360</v>
      </c>
      <c r="K37" s="15">
        <v>41200</v>
      </c>
      <c r="L37" s="15">
        <v>35110</v>
      </c>
      <c r="M37" s="15">
        <v>22070</v>
      </c>
      <c r="N37" s="15">
        <v>485990</v>
      </c>
    </row>
    <row r="38" spans="1:15" ht="12.75" customHeight="1" x14ac:dyDescent="0.2">
      <c r="A38" s="1" t="s">
        <v>158</v>
      </c>
      <c r="B38" s="15">
        <v>2790</v>
      </c>
      <c r="C38" s="15"/>
      <c r="D38" s="15">
        <v>12320</v>
      </c>
      <c r="E38" s="15">
        <v>7520</v>
      </c>
      <c r="F38" s="15">
        <v>5760</v>
      </c>
      <c r="G38" s="15">
        <v>7880</v>
      </c>
      <c r="H38" s="15">
        <v>13050</v>
      </c>
      <c r="I38" s="15">
        <v>7240</v>
      </c>
      <c r="J38" s="15">
        <v>7450</v>
      </c>
      <c r="K38" s="15">
        <v>7080</v>
      </c>
      <c r="L38" s="15">
        <v>15740</v>
      </c>
      <c r="M38" s="15">
        <v>7690</v>
      </c>
      <c r="N38" s="15">
        <v>94520</v>
      </c>
    </row>
    <row r="39" spans="1:15" ht="12.75" customHeight="1" x14ac:dyDescent="0.2">
      <c r="A39" s="1" t="s">
        <v>159</v>
      </c>
      <c r="B39" s="15">
        <v>170200</v>
      </c>
      <c r="C39" s="15">
        <v>165450</v>
      </c>
      <c r="D39" s="15">
        <v>200970</v>
      </c>
      <c r="E39" s="15">
        <v>170700</v>
      </c>
      <c r="F39" s="15">
        <v>160660</v>
      </c>
      <c r="G39" s="15">
        <v>180210</v>
      </c>
      <c r="H39" s="15">
        <v>164600</v>
      </c>
      <c r="I39" s="15">
        <v>125320</v>
      </c>
      <c r="J39" s="15">
        <v>183430</v>
      </c>
      <c r="K39" s="15">
        <v>174090</v>
      </c>
      <c r="L39" s="15">
        <v>190710</v>
      </c>
      <c r="M39" s="15">
        <v>143900</v>
      </c>
      <c r="N39" s="15">
        <v>2030240</v>
      </c>
    </row>
    <row r="40" spans="1:15" ht="12.75" customHeight="1" x14ac:dyDescent="0.2">
      <c r="A40" s="1" t="s">
        <v>160</v>
      </c>
      <c r="B40" s="15">
        <v>48610</v>
      </c>
      <c r="C40" s="15">
        <v>96030</v>
      </c>
      <c r="D40" s="15">
        <v>51650</v>
      </c>
      <c r="E40" s="15">
        <v>48920</v>
      </c>
      <c r="F40" s="15">
        <v>58970</v>
      </c>
      <c r="G40" s="15">
        <v>60330</v>
      </c>
      <c r="H40" s="15">
        <v>60430</v>
      </c>
      <c r="I40" s="15">
        <v>44290</v>
      </c>
      <c r="J40" s="15">
        <v>71200</v>
      </c>
      <c r="K40" s="15">
        <v>58410</v>
      </c>
      <c r="L40" s="15">
        <v>65190</v>
      </c>
      <c r="M40" s="15">
        <v>48940</v>
      </c>
      <c r="N40" s="15">
        <v>712970</v>
      </c>
    </row>
    <row r="41" spans="1:15" ht="12.75" customHeight="1" x14ac:dyDescent="0.2">
      <c r="A41" s="1" t="s">
        <v>161</v>
      </c>
      <c r="B41" s="15">
        <v>20570</v>
      </c>
      <c r="C41" s="15"/>
      <c r="D41" s="15"/>
      <c r="E41" s="15">
        <v>17840</v>
      </c>
      <c r="F41" s="15"/>
      <c r="G41" s="15"/>
      <c r="H41" s="15"/>
      <c r="I41" s="15"/>
      <c r="J41" s="15">
        <v>19560</v>
      </c>
      <c r="K41" s="15"/>
      <c r="L41" s="15">
        <v>5660</v>
      </c>
      <c r="M41" s="15"/>
      <c r="N41" s="15">
        <v>63630</v>
      </c>
    </row>
    <row r="42" spans="1:15" ht="12.75" customHeight="1" x14ac:dyDescent="0.2">
      <c r="A42" s="1" t="s">
        <v>162</v>
      </c>
      <c r="B42" s="15">
        <v>9490</v>
      </c>
      <c r="C42" s="15">
        <v>11520</v>
      </c>
      <c r="D42" s="15">
        <v>11070</v>
      </c>
      <c r="E42" s="15">
        <v>9680</v>
      </c>
      <c r="F42" s="15">
        <v>10250</v>
      </c>
      <c r="G42" s="15">
        <v>13260</v>
      </c>
      <c r="H42" s="15">
        <v>11260</v>
      </c>
      <c r="I42" s="15"/>
      <c r="J42" s="15">
        <v>21160</v>
      </c>
      <c r="K42" s="15">
        <v>11550</v>
      </c>
      <c r="L42" s="15">
        <v>22940</v>
      </c>
      <c r="M42" s="15">
        <v>15070</v>
      </c>
      <c r="N42" s="15">
        <v>147250</v>
      </c>
    </row>
    <row r="43" spans="1:15" ht="12.75" customHeight="1" x14ac:dyDescent="0.2">
      <c r="A43" s="1" t="s">
        <v>163</v>
      </c>
      <c r="B43" s="15">
        <v>159440</v>
      </c>
      <c r="C43" s="15">
        <v>196820</v>
      </c>
      <c r="D43" s="15">
        <v>235630</v>
      </c>
      <c r="E43" s="15">
        <v>175460</v>
      </c>
      <c r="F43" s="15">
        <v>143120</v>
      </c>
      <c r="G43" s="15">
        <v>159720</v>
      </c>
      <c r="H43" s="15">
        <v>135850</v>
      </c>
      <c r="I43" s="15">
        <v>69380</v>
      </c>
      <c r="J43" s="15">
        <v>161740</v>
      </c>
      <c r="K43" s="15">
        <v>161730</v>
      </c>
      <c r="L43" s="15">
        <v>193630</v>
      </c>
      <c r="M43" s="15">
        <v>167870</v>
      </c>
      <c r="N43" s="15">
        <v>1960390</v>
      </c>
    </row>
    <row r="44" spans="1:15" ht="12.75" customHeight="1" x14ac:dyDescent="0.2">
      <c r="A44" s="1" t="s">
        <v>164</v>
      </c>
      <c r="B44" s="15"/>
      <c r="C44" s="15"/>
      <c r="D44" s="15"/>
      <c r="E44" s="15"/>
      <c r="F44" s="15">
        <v>21080</v>
      </c>
      <c r="G44" s="15">
        <v>8810</v>
      </c>
      <c r="H44" s="15">
        <v>10600</v>
      </c>
      <c r="I44" s="15">
        <v>4730</v>
      </c>
      <c r="J44" s="15">
        <v>9880</v>
      </c>
      <c r="K44" s="15">
        <v>15240</v>
      </c>
      <c r="L44" s="15">
        <v>16520</v>
      </c>
      <c r="M44" s="15">
        <v>17830</v>
      </c>
      <c r="N44" s="15">
        <v>104690</v>
      </c>
    </row>
    <row r="45" spans="1:15" ht="12.75" customHeight="1" x14ac:dyDescent="0.2">
      <c r="A45" s="34" t="s">
        <v>142</v>
      </c>
      <c r="B45" s="35">
        <f>SUM(B28:B44)</f>
        <v>793100</v>
      </c>
      <c r="C45" s="35">
        <f>SUM(C28:C44)</f>
        <v>890380</v>
      </c>
      <c r="D45" s="35">
        <f t="shared" ref="D45:M45" si="1">SUM(D28:D44)</f>
        <v>979430</v>
      </c>
      <c r="E45" s="35">
        <f t="shared" si="1"/>
        <v>806610</v>
      </c>
      <c r="F45" s="35">
        <f t="shared" si="1"/>
        <v>895300</v>
      </c>
      <c r="G45" s="35">
        <f t="shared" si="1"/>
        <v>910930</v>
      </c>
      <c r="H45" s="35">
        <f t="shared" si="1"/>
        <v>866370</v>
      </c>
      <c r="I45" s="35">
        <f t="shared" si="1"/>
        <v>556600</v>
      </c>
      <c r="J45" s="35">
        <f t="shared" si="1"/>
        <v>873700</v>
      </c>
      <c r="K45" s="35">
        <f t="shared" si="1"/>
        <v>930670</v>
      </c>
      <c r="L45" s="35">
        <f t="shared" si="1"/>
        <v>1084300</v>
      </c>
      <c r="M45" s="35">
        <f t="shared" si="1"/>
        <v>821720</v>
      </c>
      <c r="N45" s="35">
        <f>SUM(N28:N44)</f>
        <v>10409110</v>
      </c>
    </row>
    <row r="48" spans="1:15" ht="18" x14ac:dyDescent="0.2">
      <c r="A48" s="40" t="s">
        <v>165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  <row r="49" spans="1:15" ht="12.75" customHeight="1" x14ac:dyDescent="0.2">
      <c r="A49" s="1" t="s">
        <v>131</v>
      </c>
      <c r="B49" s="15" t="s">
        <v>0</v>
      </c>
      <c r="C49" s="15" t="s">
        <v>1</v>
      </c>
      <c r="D49" s="15" t="s">
        <v>2</v>
      </c>
      <c r="E49" s="15" t="s">
        <v>3</v>
      </c>
      <c r="F49" s="15" t="s">
        <v>38</v>
      </c>
      <c r="G49" s="15" t="s">
        <v>4</v>
      </c>
      <c r="H49" s="15" t="s">
        <v>5</v>
      </c>
      <c r="I49" s="15" t="s">
        <v>6</v>
      </c>
      <c r="J49" s="15" t="s">
        <v>7</v>
      </c>
      <c r="K49" s="15" t="s">
        <v>8</v>
      </c>
      <c r="L49" s="15" t="s">
        <v>9</v>
      </c>
      <c r="M49" s="15" t="s">
        <v>10</v>
      </c>
      <c r="N49" s="15" t="s">
        <v>11</v>
      </c>
    </row>
    <row r="50" spans="1:15" ht="12.75" customHeight="1" x14ac:dyDescent="0.2">
      <c r="A50" s="1" t="s">
        <v>166</v>
      </c>
      <c r="B50" s="15"/>
      <c r="C50" s="15"/>
      <c r="D50" s="15"/>
      <c r="E50" s="15">
        <v>160860</v>
      </c>
      <c r="F50" s="15">
        <v>78660</v>
      </c>
      <c r="G50" s="15"/>
      <c r="H50" s="15">
        <v>64340</v>
      </c>
      <c r="I50" s="15"/>
      <c r="J50" s="15"/>
      <c r="K50" s="15"/>
      <c r="L50" s="15"/>
      <c r="M50" s="15">
        <v>17370</v>
      </c>
      <c r="N50" s="15">
        <f>SUM(B50:M50)</f>
        <v>321230</v>
      </c>
    </row>
    <row r="51" spans="1:15" ht="12.75" customHeight="1" x14ac:dyDescent="0.2">
      <c r="A51" s="1" t="s">
        <v>142</v>
      </c>
      <c r="B51" s="15"/>
      <c r="C51" s="15"/>
      <c r="D51" s="15"/>
      <c r="E51" s="15">
        <f>SUM(E50)</f>
        <v>160860</v>
      </c>
      <c r="F51" s="15">
        <f t="shared" ref="F51:M51" si="2">SUM(F50)</f>
        <v>78660</v>
      </c>
      <c r="G51" s="15">
        <f t="shared" si="2"/>
        <v>0</v>
      </c>
      <c r="H51" s="15">
        <f t="shared" si="2"/>
        <v>64340</v>
      </c>
      <c r="I51" s="15">
        <f t="shared" si="2"/>
        <v>0</v>
      </c>
      <c r="J51" s="15">
        <f t="shared" si="2"/>
        <v>0</v>
      </c>
      <c r="K51" s="15">
        <f t="shared" si="2"/>
        <v>0</v>
      </c>
      <c r="L51" s="15">
        <f t="shared" si="2"/>
        <v>0</v>
      </c>
      <c r="M51" s="15">
        <f t="shared" si="2"/>
        <v>17370</v>
      </c>
      <c r="N51" s="15">
        <f>SUM(N50)</f>
        <v>321230</v>
      </c>
    </row>
    <row r="54" spans="1:15" ht="18" x14ac:dyDescent="0.2">
      <c r="A54" s="40" t="s">
        <v>167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</row>
    <row r="55" spans="1:15" ht="12.75" customHeight="1" x14ac:dyDescent="0.2">
      <c r="A55" s="1" t="s">
        <v>131</v>
      </c>
      <c r="B55" s="15" t="s">
        <v>0</v>
      </c>
      <c r="C55" s="15" t="s">
        <v>1</v>
      </c>
      <c r="D55" s="15" t="s">
        <v>2</v>
      </c>
      <c r="E55" s="15" t="s">
        <v>3</v>
      </c>
      <c r="F55" s="15" t="s">
        <v>38</v>
      </c>
      <c r="G55" s="15" t="s">
        <v>4</v>
      </c>
      <c r="H55" s="15" t="s">
        <v>5</v>
      </c>
      <c r="I55" s="15" t="s">
        <v>6</v>
      </c>
      <c r="J55" s="15" t="s">
        <v>7</v>
      </c>
      <c r="K55" s="15" t="s">
        <v>8</v>
      </c>
      <c r="L55" s="15" t="s">
        <v>9</v>
      </c>
      <c r="M55" s="15" t="s">
        <v>10</v>
      </c>
      <c r="N55" s="15" t="s">
        <v>11</v>
      </c>
    </row>
    <row r="56" spans="1:15" ht="12.75" customHeight="1" x14ac:dyDescent="0.2">
      <c r="A56" s="1" t="s">
        <v>168</v>
      </c>
      <c r="B56" s="15"/>
      <c r="C56" s="15"/>
      <c r="D56" s="15"/>
      <c r="E56" s="15"/>
      <c r="F56" s="15"/>
      <c r="G56" s="15">
        <v>920</v>
      </c>
      <c r="H56" s="15"/>
      <c r="I56" s="15"/>
      <c r="J56" s="15"/>
      <c r="K56" s="15"/>
      <c r="L56" s="15"/>
      <c r="M56" s="15"/>
      <c r="N56" s="15">
        <v>920</v>
      </c>
    </row>
    <row r="57" spans="1:15" ht="12.75" customHeight="1" x14ac:dyDescent="0.2">
      <c r="A57" s="1" t="s">
        <v>169</v>
      </c>
      <c r="B57" s="15">
        <v>24100</v>
      </c>
      <c r="C57" s="15">
        <v>24720</v>
      </c>
      <c r="D57" s="15">
        <v>24190</v>
      </c>
      <c r="E57" s="15"/>
      <c r="F57" s="15">
        <v>23180</v>
      </c>
      <c r="G57" s="15">
        <v>23480</v>
      </c>
      <c r="H57" s="15">
        <v>23320</v>
      </c>
      <c r="I57" s="15">
        <v>22120</v>
      </c>
      <c r="J57" s="15"/>
      <c r="K57" s="15">
        <v>23740</v>
      </c>
      <c r="L57" s="15">
        <v>24180</v>
      </c>
      <c r="M57" s="15">
        <v>24240</v>
      </c>
      <c r="N57" s="15">
        <v>237270</v>
      </c>
    </row>
    <row r="58" spans="1:15" ht="12.75" customHeight="1" x14ac:dyDescent="0.2">
      <c r="A58" s="1" t="s">
        <v>170</v>
      </c>
      <c r="B58" s="15"/>
      <c r="C58" s="15">
        <v>610</v>
      </c>
      <c r="D58" s="15"/>
      <c r="E58" s="15"/>
      <c r="F58" s="15"/>
      <c r="G58" s="15">
        <v>40</v>
      </c>
      <c r="H58" s="15"/>
      <c r="I58" s="15"/>
      <c r="J58" s="15"/>
      <c r="K58" s="15"/>
      <c r="L58" s="15"/>
      <c r="M58" s="15"/>
      <c r="N58" s="15">
        <v>650</v>
      </c>
    </row>
    <row r="59" spans="1:15" ht="12.75" customHeight="1" x14ac:dyDescent="0.2">
      <c r="A59" s="1" t="s">
        <v>171</v>
      </c>
      <c r="B59" s="15">
        <v>2568640</v>
      </c>
      <c r="C59" s="15">
        <v>2843260</v>
      </c>
      <c r="D59" s="15">
        <v>2590710</v>
      </c>
      <c r="E59" s="15">
        <v>2407800</v>
      </c>
      <c r="F59" s="15">
        <v>1869580</v>
      </c>
      <c r="G59" s="15">
        <v>2360490</v>
      </c>
      <c r="H59" s="15">
        <v>2242430</v>
      </c>
      <c r="I59" s="15">
        <v>2435780</v>
      </c>
      <c r="J59" s="15">
        <v>2514670</v>
      </c>
      <c r="K59" s="15">
        <v>3045520</v>
      </c>
      <c r="L59" s="15">
        <v>3464040</v>
      </c>
      <c r="M59" s="15">
        <v>3739740</v>
      </c>
      <c r="N59" s="15">
        <v>32082660</v>
      </c>
    </row>
    <row r="60" spans="1:15" ht="12.75" customHeight="1" x14ac:dyDescent="0.2">
      <c r="A60" s="1" t="s">
        <v>172</v>
      </c>
      <c r="B60" s="15"/>
      <c r="C60" s="15">
        <v>410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>
        <v>410</v>
      </c>
    </row>
    <row r="61" spans="1:15" ht="12.75" customHeight="1" x14ac:dyDescent="0.2">
      <c r="A61" s="1" t="s">
        <v>173</v>
      </c>
      <c r="B61" s="15"/>
      <c r="C61" s="15"/>
      <c r="D61" s="15"/>
      <c r="E61" s="15"/>
      <c r="F61" s="15"/>
      <c r="G61" s="15"/>
      <c r="H61" s="15"/>
      <c r="I61" s="15"/>
      <c r="J61" s="15">
        <v>1450</v>
      </c>
      <c r="K61" s="15"/>
      <c r="L61" s="15"/>
      <c r="M61" s="15">
        <v>1430</v>
      </c>
      <c r="N61" s="15">
        <v>2880</v>
      </c>
    </row>
    <row r="62" spans="1:15" ht="12.75" customHeight="1" x14ac:dyDescent="0.2">
      <c r="A62" s="1" t="s">
        <v>174</v>
      </c>
      <c r="B62" s="15"/>
      <c r="C62" s="15">
        <v>80</v>
      </c>
      <c r="D62" s="15"/>
      <c r="E62" s="15"/>
      <c r="F62" s="15"/>
      <c r="G62" s="15">
        <v>110</v>
      </c>
      <c r="H62" s="15"/>
      <c r="I62" s="15"/>
      <c r="J62" s="15"/>
      <c r="K62" s="15"/>
      <c r="L62" s="15"/>
      <c r="M62" s="15"/>
      <c r="N62" s="15">
        <v>190</v>
      </c>
    </row>
    <row r="63" spans="1:15" ht="12.75" customHeight="1" x14ac:dyDescent="0.2">
      <c r="A63" s="1" t="s">
        <v>142</v>
      </c>
      <c r="B63" s="15">
        <f>SUM(B56:B62)</f>
        <v>2592740</v>
      </c>
      <c r="C63" s="15">
        <f>SUM(C56:C62)</f>
        <v>2869080</v>
      </c>
      <c r="D63" s="15">
        <f>SUM(D56:D62)</f>
        <v>2614900</v>
      </c>
      <c r="E63" s="15">
        <f t="shared" ref="E63:M63" si="3">SUM(E56:E62)</f>
        <v>2407800</v>
      </c>
      <c r="F63" s="15">
        <f t="shared" si="3"/>
        <v>1892760</v>
      </c>
      <c r="G63" s="15">
        <f t="shared" si="3"/>
        <v>2385040</v>
      </c>
      <c r="H63" s="15">
        <f t="shared" si="3"/>
        <v>2265750</v>
      </c>
      <c r="I63" s="15">
        <f t="shared" si="3"/>
        <v>2457900</v>
      </c>
      <c r="J63" s="15">
        <f t="shared" si="3"/>
        <v>2516120</v>
      </c>
      <c r="K63" s="15">
        <f t="shared" si="3"/>
        <v>3069260</v>
      </c>
      <c r="L63" s="15">
        <f t="shared" si="3"/>
        <v>3488220</v>
      </c>
      <c r="M63" s="15">
        <f t="shared" si="3"/>
        <v>3765410</v>
      </c>
      <c r="N63" s="15">
        <f>SUM(N56:N62)</f>
        <v>32324980</v>
      </c>
    </row>
  </sheetData>
  <mergeCells count="6">
    <mergeCell ref="A54:O54"/>
    <mergeCell ref="A1:M1"/>
    <mergeCell ref="A3:O3"/>
    <mergeCell ref="A18:O18"/>
    <mergeCell ref="A26:O26"/>
    <mergeCell ref="A48:O48"/>
  </mergeCells>
  <pageMargins left="0.3" right="0.19685039370078741" top="0.43307086614173229" bottom="0.39370078740157483" header="0" footer="0"/>
  <pageSetup paperSize="9" scale="67" fitToHeight="0" orientation="portrait" r:id="rId1"/>
  <headerFooter alignWithMargins="0">
    <oddFooter>Σελίδα &amp;P από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8"/>
  <sheetViews>
    <sheetView workbookViewId="0">
      <selection activeCell="C22" sqref="C22"/>
    </sheetView>
  </sheetViews>
  <sheetFormatPr defaultRowHeight="12.75" x14ac:dyDescent="0.2"/>
  <cols>
    <col min="1" max="1" width="14.42578125" customWidth="1"/>
    <col min="2" max="2" width="24.140625" customWidth="1"/>
    <col min="3" max="3" width="48.140625" customWidth="1"/>
    <col min="4" max="4" width="28.85546875" style="4" customWidth="1"/>
  </cols>
  <sheetData>
    <row r="1" spans="1:4" ht="33.75" customHeight="1" x14ac:dyDescent="0.2">
      <c r="A1" s="51" t="s">
        <v>186</v>
      </c>
      <c r="B1" s="52"/>
      <c r="C1" s="52"/>
      <c r="D1" s="21" t="s">
        <v>175</v>
      </c>
    </row>
    <row r="3" spans="1:4" ht="18" x14ac:dyDescent="0.2">
      <c r="A3" s="53" t="s">
        <v>19</v>
      </c>
      <c r="B3" s="53"/>
      <c r="C3" s="53"/>
      <c r="D3" s="53"/>
    </row>
    <row r="4" spans="1:4" ht="18" customHeight="1" x14ac:dyDescent="0.2">
      <c r="A4" s="3" t="s">
        <v>31</v>
      </c>
      <c r="B4" s="3" t="s">
        <v>32</v>
      </c>
      <c r="C4" s="5" t="s">
        <v>20</v>
      </c>
      <c r="D4" s="16" t="s">
        <v>21</v>
      </c>
    </row>
    <row r="5" spans="1:4" ht="12.75" customHeight="1" x14ac:dyDescent="0.2">
      <c r="A5" s="57" t="s">
        <v>16</v>
      </c>
      <c r="B5" s="54" t="s">
        <v>17</v>
      </c>
      <c r="C5" s="7" t="s">
        <v>22</v>
      </c>
      <c r="D5" s="17">
        <v>316154787</v>
      </c>
    </row>
    <row r="6" spans="1:4" ht="12.75" customHeight="1" x14ac:dyDescent="0.2">
      <c r="A6" s="57"/>
      <c r="B6" s="55"/>
      <c r="C6" s="6" t="s">
        <v>23</v>
      </c>
      <c r="D6" s="18">
        <v>256221480</v>
      </c>
    </row>
    <row r="7" spans="1:4" ht="12.75" customHeight="1" x14ac:dyDescent="0.2">
      <c r="A7" s="57"/>
      <c r="B7" s="55"/>
      <c r="C7" s="6" t="s">
        <v>24</v>
      </c>
      <c r="D7" s="18">
        <v>40139000</v>
      </c>
    </row>
    <row r="8" spans="1:4" ht="12.75" customHeight="1" x14ac:dyDescent="0.2">
      <c r="A8" s="57"/>
      <c r="B8" s="55"/>
      <c r="C8" s="6" t="s">
        <v>176</v>
      </c>
      <c r="D8" s="19">
        <v>5128190</v>
      </c>
    </row>
    <row r="9" spans="1:4" ht="12.75" customHeight="1" x14ac:dyDescent="0.2">
      <c r="A9" s="57"/>
      <c r="B9" s="55"/>
      <c r="C9" s="6" t="s">
        <v>177</v>
      </c>
      <c r="D9" s="18">
        <v>13306847</v>
      </c>
    </row>
    <row r="10" spans="1:4" ht="12.75" customHeight="1" x14ac:dyDescent="0.2">
      <c r="A10" s="57"/>
      <c r="B10" s="55"/>
      <c r="C10" s="6" t="s">
        <v>178</v>
      </c>
      <c r="D10" s="18">
        <v>1359270</v>
      </c>
    </row>
    <row r="11" spans="1:4" ht="12.75" customHeight="1" x14ac:dyDescent="0.2">
      <c r="A11" s="57"/>
      <c r="B11" s="56"/>
      <c r="C11" s="6" t="s">
        <v>179</v>
      </c>
      <c r="D11" s="18">
        <v>0</v>
      </c>
    </row>
    <row r="12" spans="1:4" ht="12.75" customHeight="1" x14ac:dyDescent="0.2">
      <c r="A12" s="57"/>
      <c r="B12" s="9"/>
      <c r="C12" s="7"/>
      <c r="D12" s="17"/>
    </row>
    <row r="13" spans="1:4" ht="12.75" customHeight="1" x14ac:dyDescent="0.2">
      <c r="A13" s="57"/>
      <c r="B13" s="10" t="s">
        <v>14</v>
      </c>
      <c r="C13" s="6" t="s">
        <v>34</v>
      </c>
      <c r="D13" s="18">
        <v>1151830</v>
      </c>
    </row>
    <row r="14" spans="1:4" ht="12.75" customHeight="1" x14ac:dyDescent="0.2">
      <c r="A14" s="57"/>
      <c r="B14" s="8" t="s">
        <v>33</v>
      </c>
      <c r="C14" s="6" t="s">
        <v>35</v>
      </c>
      <c r="D14" s="18">
        <v>376120</v>
      </c>
    </row>
    <row r="15" spans="1:4" ht="12.75" customHeight="1" x14ac:dyDescent="0.2">
      <c r="A15" s="57"/>
      <c r="B15" s="58" t="s">
        <v>15</v>
      </c>
      <c r="C15" s="7" t="s">
        <v>25</v>
      </c>
      <c r="D15" s="17">
        <v>21180</v>
      </c>
    </row>
    <row r="16" spans="1:4" ht="12.75" customHeight="1" x14ac:dyDescent="0.2">
      <c r="A16" s="57"/>
      <c r="B16" s="59"/>
      <c r="C16" s="6" t="s">
        <v>26</v>
      </c>
      <c r="D16" s="18">
        <v>0</v>
      </c>
    </row>
    <row r="17" spans="1:7" ht="12.75" customHeight="1" x14ac:dyDescent="0.2">
      <c r="A17" s="57"/>
      <c r="B17" s="60"/>
      <c r="C17" s="6" t="s">
        <v>27</v>
      </c>
      <c r="D17" s="18">
        <v>19640</v>
      </c>
    </row>
    <row r="18" spans="1:7" ht="12.75" customHeight="1" x14ac:dyDescent="0.2">
      <c r="A18" s="57"/>
      <c r="B18" s="58" t="s">
        <v>18</v>
      </c>
      <c r="C18" s="7" t="s">
        <v>28</v>
      </c>
      <c r="D18" s="17">
        <v>4438820</v>
      </c>
    </row>
    <row r="19" spans="1:7" ht="12.75" customHeight="1" x14ac:dyDescent="0.2">
      <c r="A19" s="57"/>
      <c r="B19" s="59"/>
      <c r="C19" s="6" t="s">
        <v>180</v>
      </c>
      <c r="D19" s="18">
        <v>4438820</v>
      </c>
    </row>
    <row r="20" spans="1:7" ht="12.75" customHeight="1" x14ac:dyDescent="0.2">
      <c r="A20" s="57"/>
      <c r="B20" s="60"/>
      <c r="C20" s="6" t="s">
        <v>181</v>
      </c>
      <c r="D20" s="18">
        <v>4438820</v>
      </c>
      <c r="G20" s="12"/>
    </row>
    <row r="21" spans="1:7" ht="12.75" customHeight="1" x14ac:dyDescent="0.2">
      <c r="A21" s="57"/>
      <c r="B21" s="11"/>
      <c r="C21" s="7"/>
      <c r="D21" s="17"/>
    </row>
    <row r="22" spans="1:7" ht="12.75" customHeight="1" x14ac:dyDescent="0.2">
      <c r="A22" s="57"/>
      <c r="B22" s="58" t="s">
        <v>12</v>
      </c>
      <c r="C22" s="6" t="s">
        <v>29</v>
      </c>
      <c r="D22" s="18">
        <v>0</v>
      </c>
    </row>
    <row r="23" spans="1:7" ht="12.75" customHeight="1" x14ac:dyDescent="0.2">
      <c r="A23" s="57"/>
      <c r="B23" s="59"/>
      <c r="C23" s="6" t="s">
        <v>182</v>
      </c>
      <c r="D23" s="18">
        <v>1540</v>
      </c>
    </row>
    <row r="24" spans="1:7" ht="12.75" customHeight="1" x14ac:dyDescent="0.2">
      <c r="A24" s="57"/>
      <c r="B24" s="59"/>
      <c r="C24" s="6" t="s">
        <v>183</v>
      </c>
      <c r="D24" s="18">
        <v>0</v>
      </c>
    </row>
    <row r="25" spans="1:7" ht="12.75" customHeight="1" x14ac:dyDescent="0.2">
      <c r="A25" s="57"/>
      <c r="B25" s="59"/>
      <c r="C25" s="6" t="s">
        <v>184</v>
      </c>
      <c r="D25" s="18">
        <v>4438820</v>
      </c>
    </row>
    <row r="26" spans="1:7" ht="12.75" customHeight="1" x14ac:dyDescent="0.2">
      <c r="A26" s="57"/>
      <c r="B26" s="59"/>
      <c r="C26" s="6" t="s">
        <v>185</v>
      </c>
      <c r="D26" s="19">
        <v>0</v>
      </c>
    </row>
    <row r="27" spans="1:7" x14ac:dyDescent="0.2">
      <c r="A27" s="57"/>
      <c r="B27" s="60"/>
      <c r="C27" s="7" t="s">
        <v>30</v>
      </c>
      <c r="D27" s="17">
        <v>322142737</v>
      </c>
    </row>
    <row r="28" spans="1:7" x14ac:dyDescent="0.2">
      <c r="C28" s="13"/>
      <c r="D28" s="20"/>
    </row>
  </sheetData>
  <mergeCells count="7">
    <mergeCell ref="A1:C1"/>
    <mergeCell ref="A3:D3"/>
    <mergeCell ref="B5:B11"/>
    <mergeCell ref="A5:A27"/>
    <mergeCell ref="B18:B20"/>
    <mergeCell ref="B15:B17"/>
    <mergeCell ref="B22: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ΑΠΟΡΡΙΜΜΑΤΑ</vt:lpstr>
      <vt:lpstr>ΠΡΑΣΙΝΟ</vt:lpstr>
      <vt:lpstr>ΑΝΑΚΥΚΛΩΣΗ</vt:lpstr>
      <vt:lpstr>ΟΡΓΑΝΙΚΑ ΠΡΟΔΙΑΛΕΓΜΕΝΑ</vt:lpstr>
      <vt:lpstr>ΟΡΓΑΝΙΚΑ ΛΑΪΚΩΝ</vt:lpstr>
      <vt:lpstr>ΕΞΕΡΧΟΜΕΝΑ ΑΠΟ ΕΜΑ</vt:lpstr>
      <vt:lpstr>ΣΥΝΟΛΟ ΕΙΣΕΡΧΟΜΕΝΩΝ</vt:lpstr>
      <vt:lpstr>ΑΝΑΚΥΚΛΩΣΗ!Print_Area</vt:lpstr>
      <vt:lpstr>ΑΠΟΡΡΙΜΜΑΤΑ!Print_Area</vt:lpstr>
      <vt:lpstr>'ΕΞΕΡΧΟΜΕΝΑ ΑΠΟ ΕΜΑ'!Print_Area</vt:lpstr>
      <vt:lpstr>'ΟΡΓΑΝΙΚΑ ΛΑΪΚΩΝ'!Print_Area</vt:lpstr>
      <vt:lpstr>'ΟΡΓΑΝΙΚΑ ΠΡΟΔΙΑΛΕΓΜΕΝΑ'!Print_Area</vt:lpstr>
      <vt:lpstr>ΠΡΑΣΙΝΟ!Print_Area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ΓΕΩΡΓΙΑ ΚΟΛΟΚΟΥΡΑ</dc:creator>
  <cp:lastModifiedBy>user</cp:lastModifiedBy>
  <cp:lastPrinted>2017-12-11T13:32:09Z</cp:lastPrinted>
  <dcterms:created xsi:type="dcterms:W3CDTF">2015-03-18T11:00:37Z</dcterms:created>
  <dcterms:modified xsi:type="dcterms:W3CDTF">2023-01-09T09:51:23Z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FD3DA7A17F1F15C3594C54079646E7A0D98346F0B199371C9BA075F96B3EE330CBFD350950E69A28F20DC5DFF6860FD40628F9896E23FC7C7A9E30E7282AEB76F8802895C18A8D72825F075EF1F3EAF2D4AE61FA62A655103709FDB1F059A58244FB53F4DADB71B417D2321C4214D7A6CCFF09DD50AC21448778EAE9C23EFCF</vt:lpwstr>
  </property>
  <property fmtid="{D5CDD505-2E9C-101B-9397-08002B2CF9AE}" pid="6" name="Business Objects Context Information4">
    <vt:lpwstr>58950870172DF061253EEFA2F6F94EB531815AD340E54019403D26D16D690470B8AC4453F7B4BEE0F785E4FD175E022C326690BFCEE954D83BDE094A6C24DCB76CC4938BF25A5E1ABDE7583E7F19BB61F8ABD5DA7B3A3446BFE158BF99A933D8FD7ED1454F7A7160134AB4F8D4D872A487ACC4B8B2D9858B7D448FB2E5AC394</vt:lpwstr>
  </property>
  <property fmtid="{D5CDD505-2E9C-101B-9397-08002B2CF9AE}" pid="7" name="Business Objects Context Information5">
    <vt:lpwstr>5DA3351967656FC308124F6C8AF30E01BF3A4A39F86160EA80E776382CFD724D310F0011A3AC4FF908B5C842EE9149422B477AA745F85A129B4029635FA4B694726CA6B5F975CA0DD114B9CC68C2E4C1071ABFFB8D2B0EF6359FC30025A0C000F279A8ECFE4DCA941162C7C28191E1B0DBBEA0F769B071FB8EA9F6CC3C707E0</vt:lpwstr>
  </property>
  <property fmtid="{D5CDD505-2E9C-101B-9397-08002B2CF9AE}" pid="8" name="Business Objects Context Information6">
    <vt:lpwstr>9949E36C8B99D061E587D48BA920851492D634A43A56269CB6FEE5A6C68201D069B99B7C40886A39FE6F53D227C4D49D21D994A2</vt:lpwstr>
  </property>
</Properties>
</file>