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raliot\Desktop\01statistika\2020\mirsini\"/>
    </mc:Choice>
  </mc:AlternateContent>
  <xr:revisionPtr revIDLastSave="0" documentId="13_ncr:1_{04D24943-2EA1-4B77-A1CC-5CA0EBCAE842}" xr6:coauthVersionLast="47" xr6:coauthVersionMax="47" xr10:uidLastSave="{00000000-0000-0000-0000-000000000000}"/>
  <bookViews>
    <workbookView xWindow="7665" yWindow="4410" windowWidth="25425" windowHeight="12825" xr2:uid="{55CFD866-3A69-4B14-861E-607FAB660187}"/>
  </bookViews>
  <sheets>
    <sheet name="Σύνολο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3" l="1"/>
  <c r="D28" i="13"/>
  <c r="D17" i="13" s="1"/>
  <c r="D30" i="13"/>
  <c r="D40" i="13" s="1"/>
  <c r="D5" i="13" l="1"/>
  <c r="D4" i="13"/>
</calcChain>
</file>

<file path=xl/sharedStrings.xml><?xml version="1.0" encoding="utf-8"?>
<sst xmlns="http://schemas.openxmlformats.org/spreadsheetml/2006/main" count="57" uniqueCount="43">
  <si>
    <t>Βάρος  (kg)</t>
  </si>
  <si>
    <t xml:space="preserve">ΕΙΣΕΡΧΟΜΕΝΑ ΑΠΟΡΡΙΜΜΑΤΑ </t>
  </si>
  <si>
    <t xml:space="preserve">ΤΙ ΟΔΗΓΗΘΗΚΕ ΠΡΟΣ ΤΑΦΗ ΣΤΟ ΧΥΤΑ </t>
  </si>
  <si>
    <t xml:space="preserve">ΠΡΟΟΡΙΣΜΟΣ </t>
  </si>
  <si>
    <t xml:space="preserve">ΠΡΟΕΛΕΥΣΗ </t>
  </si>
  <si>
    <t>ΠΟΣΟΤΗΤΑ (kg)</t>
  </si>
  <si>
    <t>ΧΥΤΑ</t>
  </si>
  <si>
    <t>ΔΗΜΟΙ</t>
  </si>
  <si>
    <t>ΔΗΜΟΙ ΠΕΡΙΦΕΡΕΙΑΣ ΑΤΤΙΚΗΣ</t>
  </si>
  <si>
    <t>ΚΔΑΥ ΠΟΥ ΕΧΟΥΝ ΣΥΜΒΑΣΗ ΜΕ ΕΕΑΑ</t>
  </si>
  <si>
    <t>ΥΠΟΛΕΙΜΜΑΤΑ ΜΠΛΕ ΚΑΔΩΝ ΣΥΜΦΩΝΑ ΜΕ ΠΙΣΤΟΠΟΙΗΣΕΙΣ ΕΕΑΑ</t>
  </si>
  <si>
    <t>ΠΕΡΙΦΕΡΕΙΑ ΚΑΙ ΔΗΜΟΣΙΕΣ ΥΠΗΡΕΣΙΕΣ</t>
  </si>
  <si>
    <t>ΥΛΙΚΑ ΠΡΟΕΡΧΟΜΕΝΑ ΑΠO ΚΑΘΑΡΙΣΜΟΥΣ ΚΑΙ ΚΑΤΑΣΤΡΟΦΕΣ</t>
  </si>
  <si>
    <t>ΙΔΙΩΤΕΣ</t>
  </si>
  <si>
    <t>ΜΕ ΣΥΜΒΑΣΗ</t>
  </si>
  <si>
    <t>ΜΕ ΕΝΤΟΛΕΣ ΚΑΤΑΣΤΡΟΦΗΣ</t>
  </si>
  <si>
    <t>ΣΤΡΑΤΟΠΕΔΑ</t>
  </si>
  <si>
    <t>ΕΔΣΝΑ</t>
  </si>
  <si>
    <t xml:space="preserve">ΣΜΑ </t>
  </si>
  <si>
    <t>ΕΜΑ ΥΠΟΛΕΙΜΜΑΤΑ</t>
  </si>
  <si>
    <t>ΚΕΝΤΡΑ ΠΡΟΣΦΥΓΩΝ</t>
  </si>
  <si>
    <t>ΦΥΛΑΚΕΣ ΚΟΡΥΔΑΛΛΟΥ</t>
  </si>
  <si>
    <t>ΣΜΑ</t>
  </si>
  <si>
    <t xml:space="preserve">ΔΗΜΟΙ </t>
  </si>
  <si>
    <t>ΣΥΝΔΕΣΜΟΙ</t>
  </si>
  <si>
    <t>ΚΟΙΜΗΤΗΡΙΟ ΣΧΙΣΤΟΥ (οικιακά /προσομοιάζοντα)</t>
  </si>
  <si>
    <t>ΣΥΝΟΛΟ ΑΠΟΡΡΙΜΜΑΤΩΝ ΠΡΟΣ ΣΜΑ</t>
  </si>
  <si>
    <t>EMA</t>
  </si>
  <si>
    <t>Απορρίμματα</t>
  </si>
  <si>
    <t>Πράσινο</t>
  </si>
  <si>
    <t xml:space="preserve">Οργανικα Προδιαλεγμένα </t>
  </si>
  <si>
    <t>Ανακύκλωση</t>
  </si>
  <si>
    <t>ΙΔΙΩΤΕΣ (πράσινο)</t>
  </si>
  <si>
    <t>ΣΤΡΑΤΟΠΕΔΑ (πράσινο)</t>
  </si>
  <si>
    <t>ΣΜΑ ΠΡΟΣ ΕΜΑ</t>
  </si>
  <si>
    <t>ΟΡΓΑΝΙΚΑ ΛΑΪΚΩΝ</t>
  </si>
  <si>
    <t>ΟΡΓΑΝΙΚΑ ΛΑΪΚΩΝ (ΔΗΜΩΝ)</t>
  </si>
  <si>
    <t>ΟΡΓΑΝΙΚΑ ΛΑΪΚΩΝ (ΑΛΛΩΝ ΠΕΛΑΤΩΝ)</t>
  </si>
  <si>
    <t>ΣΥΝΟΛΟ ΑΠΟΡΡΙΜΜΑΤΩΝ ΠΡΟΣ ΕΜΑ</t>
  </si>
  <si>
    <t>Πηγή : Ζυγιστήρια Εγκαταστάσεων ΕΔΣΝΑ</t>
  </si>
  <si>
    <t>ΤΕΛΙΚΟ ΣΥΝΟΛΟ ΑΠΟΡΡΙΜΜΑΤΩΝ ΠΡΟΣ ΧΥΤΑ</t>
  </si>
  <si>
    <t>ΤΕΛΙΚΕΣ ΠΟΣΟΤΗΤΕΣ  ΕΙΣΕΡΧΟΜΕΝΩΝ ΑΠΟΡΡΙΜΜΑΤΩΝ ΣΤΟΝ ΧΥΤΑ ΦΥΛΗΣ  (2020)</t>
  </si>
  <si>
    <t>HOT SPOT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</si>
</sst>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0" borderId="0" xfId="0" applyNumberFormat="1"/>
    <xf numFmtId="49" fontId="3" fillId="0" borderId="0" xfId="0" applyNumberFormat="1" applyFont="1" applyAlignment="1">
      <alignment horizontal="right"/>
    </xf>
    <xf numFmtId="0" fontId="0" fillId="2" borderId="4" xfId="0" applyFill="1" applyBorder="1"/>
    <xf numFmtId="0" fontId="0" fillId="2" borderId="5" xfId="0" applyFill="1" applyBorder="1"/>
    <xf numFmtId="0" fontId="1" fillId="2" borderId="6" xfId="0" applyFont="1" applyFill="1" applyBorder="1" applyAlignment="1">
      <alignment horizontal="right"/>
    </xf>
    <xf numFmtId="3" fontId="5" fillId="0" borderId="7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3" fontId="0" fillId="0" borderId="0" xfId="0" applyNumberFormat="1"/>
    <xf numFmtId="10" fontId="0" fillId="0" borderId="0" xfId="0" applyNumberFormat="1"/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5" fillId="0" borderId="1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3" fontId="1" fillId="0" borderId="18" xfId="0" applyNumberFormat="1" applyFont="1" applyBorder="1"/>
    <xf numFmtId="0" fontId="1" fillId="0" borderId="8" xfId="0" applyFont="1" applyBorder="1"/>
    <xf numFmtId="3" fontId="6" fillId="0" borderId="18" xfId="0" applyNumberFormat="1" applyFont="1" applyBorder="1"/>
    <xf numFmtId="3" fontId="2" fillId="4" borderId="18" xfId="0" applyNumberFormat="1" applyFont="1" applyFill="1" applyBorder="1"/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20" xfId="0" applyNumberFormat="1" applyFont="1" applyBorder="1"/>
    <xf numFmtId="0" fontId="0" fillId="0" borderId="13" xfId="0" applyBorder="1" applyAlignment="1">
      <alignment horizontal="center"/>
    </xf>
    <xf numFmtId="0" fontId="1" fillId="0" borderId="13" xfId="0" applyFont="1" applyBorder="1" applyAlignment="1">
      <alignment wrapText="1"/>
    </xf>
    <xf numFmtId="3" fontId="1" fillId="0" borderId="21" xfId="0" applyNumberFormat="1" applyFont="1" applyBorder="1"/>
    <xf numFmtId="0" fontId="0" fillId="0" borderId="8" xfId="0" applyBorder="1" applyAlignment="1">
      <alignment horizontal="center"/>
    </xf>
    <xf numFmtId="0" fontId="7" fillId="0" borderId="8" xfId="0" applyFont="1" applyBorder="1"/>
    <xf numFmtId="0" fontId="0" fillId="0" borderId="22" xfId="0" applyBorder="1" applyAlignment="1">
      <alignment horizontal="center"/>
    </xf>
    <xf numFmtId="0" fontId="7" fillId="0" borderId="22" xfId="0" applyFont="1" applyBorder="1"/>
    <xf numFmtId="3" fontId="2" fillId="5" borderId="26" xfId="0" applyNumberFormat="1" applyFont="1" applyFill="1" applyBorder="1"/>
    <xf numFmtId="0" fontId="8" fillId="0" borderId="8" xfId="0" applyFont="1" applyBorder="1"/>
    <xf numFmtId="3" fontId="0" fillId="0" borderId="18" xfId="0" applyNumberFormat="1" applyBorder="1"/>
    <xf numFmtId="0" fontId="9" fillId="0" borderId="8" xfId="0" applyFont="1" applyBorder="1"/>
    <xf numFmtId="0" fontId="1" fillId="0" borderId="8" xfId="0" applyFont="1" applyBorder="1" applyAlignment="1">
      <alignment vertical="center" wrapText="1"/>
    </xf>
    <xf numFmtId="3" fontId="2" fillId="6" borderId="26" xfId="0" applyNumberFormat="1" applyFont="1" applyFill="1" applyBorder="1"/>
    <xf numFmtId="0" fontId="8" fillId="0" borderId="0" xfId="0" applyFont="1"/>
    <xf numFmtId="3" fontId="10" fillId="0" borderId="18" xfId="0" applyNumberFormat="1" applyFont="1" applyBorder="1"/>
    <xf numFmtId="3" fontId="11" fillId="0" borderId="18" xfId="0" applyNumberFormat="1" applyFont="1" applyBorder="1"/>
    <xf numFmtId="0" fontId="0" fillId="0" borderId="29" xfId="0" applyBorder="1" applyAlignment="1">
      <alignment horizontal="center"/>
    </xf>
    <xf numFmtId="0" fontId="7" fillId="0" borderId="30" xfId="0" applyFont="1" applyBorder="1"/>
    <xf numFmtId="3" fontId="1" fillId="0" borderId="31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4" xfId="0" applyFont="1" applyBorder="1" applyAlignment="1">
      <alignment wrapText="1"/>
    </xf>
    <xf numFmtId="0" fontId="0" fillId="0" borderId="7" xfId="0" applyBorder="1"/>
    <xf numFmtId="3" fontId="1" fillId="0" borderId="15" xfId="0" applyNumberFormat="1" applyFont="1" applyBorder="1"/>
    <xf numFmtId="0" fontId="0" fillId="0" borderId="17" xfId="0" applyBorder="1"/>
    <xf numFmtId="0" fontId="0" fillId="0" borderId="8" xfId="0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6" borderId="23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3" fontId="6" fillId="0" borderId="18" xfId="0" applyNumberFormat="1" applyFont="1" applyBorder="1" applyAlignment="1">
      <alignment horizontal="right" vertical="center"/>
    </xf>
    <xf numFmtId="0" fontId="2" fillId="4" borderId="16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0" fillId="0" borderId="19" xfId="0" applyBorder="1" applyAlignment="1">
      <alignment horizontal="center" vertical="center"/>
    </xf>
    <xf numFmtId="3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5238C-D285-4240-9166-D08BCFA3BA67}">
  <sheetPr codeName="Sheet13"/>
  <dimension ref="A1:G47"/>
  <sheetViews>
    <sheetView tabSelected="1" zoomScaleNormal="100" workbookViewId="0">
      <selection activeCell="F15" sqref="F15:G17"/>
    </sheetView>
  </sheetViews>
  <sheetFormatPr defaultRowHeight="15" x14ac:dyDescent="0.25"/>
  <cols>
    <col min="1" max="1" width="14.5703125" customWidth="1"/>
    <col min="2" max="2" width="24.140625" customWidth="1"/>
    <col min="3" max="3" width="40.7109375" customWidth="1"/>
    <col min="4" max="4" width="39.7109375" customWidth="1"/>
    <col min="5" max="5" width="5.140625" customWidth="1"/>
    <col min="6" max="6" width="18" style="10" customWidth="1"/>
    <col min="7" max="7" width="15.140625" style="1" customWidth="1"/>
    <col min="8" max="8" width="6.42578125" customWidth="1"/>
    <col min="9" max="9" width="14.42578125" customWidth="1"/>
    <col min="10" max="10" width="27.85546875" customWidth="1"/>
  </cols>
  <sheetData>
    <row r="1" spans="1:7" ht="24.75" customHeight="1" thickBot="1" x14ac:dyDescent="0.3"/>
    <row r="2" spans="1:7" ht="21.75" customHeight="1" x14ac:dyDescent="0.35">
      <c r="A2" s="46" t="s">
        <v>41</v>
      </c>
      <c r="B2" s="47"/>
      <c r="C2" s="47"/>
      <c r="D2" s="48"/>
      <c r="G2" s="2"/>
    </row>
    <row r="3" spans="1:7" ht="15.75" thickBot="1" x14ac:dyDescent="0.3">
      <c r="A3" s="3"/>
      <c r="B3" s="4"/>
      <c r="C3" s="4"/>
      <c r="D3" s="5" t="s">
        <v>0</v>
      </c>
    </row>
    <row r="4" spans="1:7" ht="35.25" customHeight="1" x14ac:dyDescent="0.25">
      <c r="A4" s="49" t="s">
        <v>1</v>
      </c>
      <c r="B4" s="49"/>
      <c r="C4" s="49"/>
      <c r="D4" s="6">
        <f>D21+D28+D40</f>
        <v>2249833635</v>
      </c>
    </row>
    <row r="5" spans="1:7" ht="35.25" customHeight="1" x14ac:dyDescent="0.25">
      <c r="A5" s="50" t="s">
        <v>2</v>
      </c>
      <c r="B5" s="50"/>
      <c r="C5" s="50"/>
      <c r="D5" s="7">
        <f>D21</f>
        <v>1761791030</v>
      </c>
      <c r="F5" s="77"/>
      <c r="G5" s="8"/>
    </row>
    <row r="6" spans="1:7" ht="60" customHeight="1" thickBot="1" x14ac:dyDescent="0.3">
      <c r="A6" s="9"/>
      <c r="B6" s="9"/>
      <c r="C6" s="9"/>
      <c r="D6" s="10"/>
      <c r="E6" s="11"/>
    </row>
    <row r="7" spans="1:7" ht="38.25" customHeight="1" thickBot="1" x14ac:dyDescent="0.3">
      <c r="A7" s="12" t="s">
        <v>3</v>
      </c>
      <c r="B7" s="51" t="s">
        <v>4</v>
      </c>
      <c r="C7" s="51"/>
      <c r="D7" s="13" t="s">
        <v>5</v>
      </c>
      <c r="G7" s="14"/>
    </row>
    <row r="8" spans="1:7" ht="39.950000000000003" customHeight="1" thickBot="1" x14ac:dyDescent="0.3">
      <c r="C8" s="15"/>
    </row>
    <row r="9" spans="1:7" ht="15.75" thickTop="1" x14ac:dyDescent="0.25">
      <c r="A9" s="52" t="s">
        <v>6</v>
      </c>
      <c r="B9" s="54" t="s">
        <v>7</v>
      </c>
      <c r="C9" s="56" t="s">
        <v>8</v>
      </c>
      <c r="D9" s="58">
        <v>1257066500</v>
      </c>
      <c r="G9" s="10"/>
    </row>
    <row r="10" spans="1:7" x14ac:dyDescent="0.25">
      <c r="A10" s="53"/>
      <c r="B10" s="55"/>
      <c r="C10" s="57"/>
      <c r="D10" s="59"/>
      <c r="G10" s="14"/>
    </row>
    <row r="11" spans="1:7" ht="30" x14ac:dyDescent="0.25">
      <c r="A11" s="53"/>
      <c r="B11" s="18" t="s">
        <v>9</v>
      </c>
      <c r="C11" s="19" t="s">
        <v>10</v>
      </c>
      <c r="D11" s="20">
        <v>85733560</v>
      </c>
      <c r="G11" s="14"/>
    </row>
    <row r="12" spans="1:7" ht="15" customHeight="1" x14ac:dyDescent="0.25">
      <c r="A12" s="53"/>
      <c r="B12" s="60" t="s">
        <v>11</v>
      </c>
      <c r="C12" s="61" t="s">
        <v>12</v>
      </c>
      <c r="D12" s="70">
        <v>1941420</v>
      </c>
    </row>
    <row r="13" spans="1:7" ht="30" customHeight="1" x14ac:dyDescent="0.25">
      <c r="A13" s="53"/>
      <c r="B13" s="60"/>
      <c r="C13" s="61"/>
      <c r="D13" s="70"/>
    </row>
    <row r="14" spans="1:7" x14ac:dyDescent="0.25">
      <c r="A14" s="53"/>
      <c r="B14" s="55" t="s">
        <v>13</v>
      </c>
      <c r="C14" s="21" t="s">
        <v>14</v>
      </c>
      <c r="D14" s="22">
        <v>19331580</v>
      </c>
      <c r="G14" s="14"/>
    </row>
    <row r="15" spans="1:7" x14ac:dyDescent="0.25">
      <c r="A15" s="53"/>
      <c r="B15" s="55"/>
      <c r="C15" s="21" t="s">
        <v>15</v>
      </c>
      <c r="D15" s="22">
        <v>168610</v>
      </c>
      <c r="G15" s="14"/>
    </row>
    <row r="16" spans="1:7" x14ac:dyDescent="0.25">
      <c r="A16" s="53"/>
      <c r="B16" s="17" t="s">
        <v>16</v>
      </c>
      <c r="C16" s="21" t="s">
        <v>16</v>
      </c>
      <c r="D16" s="22">
        <v>2332940</v>
      </c>
    </row>
    <row r="17" spans="1:4" x14ac:dyDescent="0.25">
      <c r="A17" s="53"/>
      <c r="B17" s="55" t="s">
        <v>17</v>
      </c>
      <c r="C17" s="19" t="s">
        <v>18</v>
      </c>
      <c r="D17" s="22">
        <f>D28</f>
        <v>223206970</v>
      </c>
    </row>
    <row r="18" spans="1:4" x14ac:dyDescent="0.25">
      <c r="A18" s="53"/>
      <c r="B18" s="55"/>
      <c r="C18" s="21" t="s">
        <v>19</v>
      </c>
      <c r="D18" s="22">
        <v>169215810</v>
      </c>
    </row>
    <row r="19" spans="1:4" ht="15.75" x14ac:dyDescent="0.25">
      <c r="A19" s="16"/>
      <c r="B19" s="17" t="s">
        <v>20</v>
      </c>
      <c r="C19" s="21" t="s">
        <v>20</v>
      </c>
      <c r="D19" s="22">
        <v>2648090</v>
      </c>
    </row>
    <row r="20" spans="1:4" ht="15.75" x14ac:dyDescent="0.25">
      <c r="A20" s="16"/>
      <c r="B20" s="17" t="s">
        <v>21</v>
      </c>
      <c r="C20" s="21" t="s">
        <v>21</v>
      </c>
      <c r="D20" s="22">
        <v>145550</v>
      </c>
    </row>
    <row r="21" spans="1:4" ht="18.75" x14ac:dyDescent="0.3">
      <c r="A21" s="71" t="s">
        <v>40</v>
      </c>
      <c r="B21" s="72"/>
      <c r="C21" s="72"/>
      <c r="D21" s="23">
        <f>D9+D10+D11+D12+D14+D15+D16+D17+D18+D19+D20</f>
        <v>1761791030</v>
      </c>
    </row>
    <row r="22" spans="1:4" ht="19.5" thickBot="1" x14ac:dyDescent="0.35">
      <c r="A22" s="24"/>
      <c r="B22" s="25"/>
      <c r="C22" s="25"/>
      <c r="D22" s="26"/>
    </row>
    <row r="23" spans="1:4" ht="15" customHeight="1" thickTop="1" thickBot="1" x14ac:dyDescent="0.3">
      <c r="A23" s="62" t="s">
        <v>22</v>
      </c>
      <c r="B23" s="27" t="s">
        <v>23</v>
      </c>
      <c r="C23" s="28" t="s">
        <v>8</v>
      </c>
      <c r="D23" s="29">
        <v>221423655</v>
      </c>
    </row>
    <row r="24" spans="1:4" ht="15" customHeight="1" thickTop="1" thickBot="1" x14ac:dyDescent="0.3">
      <c r="A24" s="63"/>
      <c r="B24" s="30" t="s">
        <v>16</v>
      </c>
      <c r="C24" s="21" t="s">
        <v>16</v>
      </c>
      <c r="D24" s="29">
        <v>1199565</v>
      </c>
    </row>
    <row r="25" spans="1:4" ht="14.45" customHeight="1" thickTop="1" thickBot="1" x14ac:dyDescent="0.3">
      <c r="A25" s="63"/>
      <c r="B25" s="30" t="s">
        <v>24</v>
      </c>
      <c r="C25" s="31" t="s">
        <v>25</v>
      </c>
      <c r="D25" s="29">
        <v>60170</v>
      </c>
    </row>
    <row r="26" spans="1:4" ht="14.45" customHeight="1" thickTop="1" x14ac:dyDescent="0.25">
      <c r="A26" s="76"/>
      <c r="B26" s="32" t="s">
        <v>21</v>
      </c>
      <c r="C26" s="33" t="s">
        <v>21</v>
      </c>
      <c r="D26" s="29">
        <v>0</v>
      </c>
    </row>
    <row r="27" spans="1:4" ht="14.45" customHeight="1" x14ac:dyDescent="0.25">
      <c r="A27" s="64"/>
      <c r="B27" s="43" t="s">
        <v>42</v>
      </c>
      <c r="C27" s="44" t="s">
        <v>42</v>
      </c>
      <c r="D27" s="45">
        <v>523580</v>
      </c>
    </row>
    <row r="28" spans="1:4" ht="19.5" thickBot="1" x14ac:dyDescent="0.35">
      <c r="A28" s="73" t="s">
        <v>26</v>
      </c>
      <c r="B28" s="74"/>
      <c r="C28" s="75"/>
      <c r="D28" s="34">
        <f>SUM(D23:D27)</f>
        <v>223206970</v>
      </c>
    </row>
    <row r="29" spans="1:4" ht="16.5" thickTop="1" thickBot="1" x14ac:dyDescent="0.3">
      <c r="D29" s="10"/>
    </row>
    <row r="30" spans="1:4" ht="15" customHeight="1" thickTop="1" x14ac:dyDescent="0.25">
      <c r="A30" s="62" t="s">
        <v>27</v>
      </c>
      <c r="B30" s="54" t="s">
        <v>7</v>
      </c>
      <c r="C30" s="28" t="s">
        <v>8</v>
      </c>
      <c r="D30" s="29">
        <f>D31+D32+D33+D34</f>
        <v>262862185</v>
      </c>
    </row>
    <row r="31" spans="1:4" ht="15" customHeight="1" x14ac:dyDescent="0.25">
      <c r="A31" s="63"/>
      <c r="B31" s="55"/>
      <c r="C31" s="35" t="s">
        <v>28</v>
      </c>
      <c r="D31" s="36">
        <v>211118845</v>
      </c>
    </row>
    <row r="32" spans="1:4" ht="14.45" customHeight="1" x14ac:dyDescent="0.25">
      <c r="A32" s="63"/>
      <c r="B32" s="55"/>
      <c r="C32" s="35" t="s">
        <v>29</v>
      </c>
      <c r="D32" s="36">
        <v>40899200</v>
      </c>
    </row>
    <row r="33" spans="1:4" ht="14.45" customHeight="1" x14ac:dyDescent="0.25">
      <c r="A33" s="63"/>
      <c r="B33" s="55"/>
      <c r="C33" s="37" t="s">
        <v>30</v>
      </c>
      <c r="D33" s="36">
        <v>3472430</v>
      </c>
    </row>
    <row r="34" spans="1:4" ht="14.45" customHeight="1" x14ac:dyDescent="0.25">
      <c r="A34" s="63"/>
      <c r="B34" s="55"/>
      <c r="C34" s="35" t="s">
        <v>31</v>
      </c>
      <c r="D34" s="36">
        <v>7371710</v>
      </c>
    </row>
    <row r="35" spans="1:4" ht="14.45" customHeight="1" x14ac:dyDescent="0.25">
      <c r="A35" s="63"/>
      <c r="B35" s="17" t="s">
        <v>13</v>
      </c>
      <c r="C35" s="21" t="s">
        <v>32</v>
      </c>
      <c r="D35" s="36">
        <v>1105130</v>
      </c>
    </row>
    <row r="36" spans="1:4" ht="14.45" customHeight="1" x14ac:dyDescent="0.25">
      <c r="A36" s="63"/>
      <c r="B36" s="17" t="s">
        <v>16</v>
      </c>
      <c r="C36" s="21" t="s">
        <v>33</v>
      </c>
      <c r="D36" s="36">
        <v>15350</v>
      </c>
    </row>
    <row r="37" spans="1:4" ht="14.45" customHeight="1" x14ac:dyDescent="0.25">
      <c r="A37" s="63"/>
      <c r="B37" s="17" t="s">
        <v>17</v>
      </c>
      <c r="C37" s="19" t="s">
        <v>34</v>
      </c>
      <c r="D37" s="41">
        <v>0</v>
      </c>
    </row>
    <row r="38" spans="1:4" ht="14.45" customHeight="1" x14ac:dyDescent="0.25">
      <c r="A38" s="63"/>
      <c r="B38" s="65" t="s">
        <v>35</v>
      </c>
      <c r="C38" s="38" t="s">
        <v>36</v>
      </c>
      <c r="D38" s="42">
        <v>852970</v>
      </c>
    </row>
    <row r="39" spans="1:4" ht="14.45" customHeight="1" x14ac:dyDescent="0.25">
      <c r="A39" s="64"/>
      <c r="B39" s="66"/>
      <c r="C39" s="38" t="s">
        <v>37</v>
      </c>
      <c r="D39" s="42">
        <v>0</v>
      </c>
    </row>
    <row r="40" spans="1:4" ht="19.5" thickBot="1" x14ac:dyDescent="0.35">
      <c r="A40" s="67" t="s">
        <v>38</v>
      </c>
      <c r="B40" s="68"/>
      <c r="C40" s="69"/>
      <c r="D40" s="39">
        <f>D30+D35+D36+D37+D38+D39</f>
        <v>264835635</v>
      </c>
    </row>
    <row r="41" spans="1:4" ht="15.75" thickTop="1" x14ac:dyDescent="0.25">
      <c r="D41" s="10"/>
    </row>
    <row r="42" spans="1:4" x14ac:dyDescent="0.25">
      <c r="C42" s="40"/>
      <c r="D42" s="10" t="s">
        <v>39</v>
      </c>
    </row>
    <row r="43" spans="1:4" x14ac:dyDescent="0.25">
      <c r="D43" s="10"/>
    </row>
    <row r="44" spans="1:4" x14ac:dyDescent="0.25">
      <c r="D44" s="10"/>
    </row>
    <row r="45" spans="1:4" x14ac:dyDescent="0.25">
      <c r="D45" s="10"/>
    </row>
    <row r="46" spans="1:4" x14ac:dyDescent="0.25">
      <c r="D46" s="10"/>
    </row>
    <row r="47" spans="1:4" x14ac:dyDescent="0.25">
      <c r="D47" s="10"/>
    </row>
  </sheetData>
  <mergeCells count="20">
    <mergeCell ref="A30:A39"/>
    <mergeCell ref="B30:B34"/>
    <mergeCell ref="B38:B39"/>
    <mergeCell ref="A40:C40"/>
    <mergeCell ref="D12:D13"/>
    <mergeCell ref="B14:B15"/>
    <mergeCell ref="B17:B18"/>
    <mergeCell ref="A21:C21"/>
    <mergeCell ref="A28:C28"/>
    <mergeCell ref="A23:A27"/>
    <mergeCell ref="A2:D2"/>
    <mergeCell ref="A4:C4"/>
    <mergeCell ref="A5:C5"/>
    <mergeCell ref="B7:C7"/>
    <mergeCell ref="A9:A18"/>
    <mergeCell ref="B9:B10"/>
    <mergeCell ref="C9:C10"/>
    <mergeCell ref="D9:D10"/>
    <mergeCell ref="B12:B13"/>
    <mergeCell ref="C12:C13"/>
  </mergeCells>
  <printOptions horizontalCentered="1"/>
  <pageMargins left="0.31496062992125984" right="0.15748031496062992" top="0.27559055118110237" bottom="0.1181102362204724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Σύνολο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Douvaletas Nikos</dc:creator>
  <cp:lastModifiedBy>Χρήστος Καραλιώτας</cp:lastModifiedBy>
  <dcterms:created xsi:type="dcterms:W3CDTF">2024-04-01T11:30:24Z</dcterms:created>
  <dcterms:modified xsi:type="dcterms:W3CDTF">2024-09-29T05:21:33Z</dcterms:modified>
</cp:coreProperties>
</file>