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ouvaletas\Desktop\"/>
    </mc:Choice>
  </mc:AlternateContent>
  <xr:revisionPtr revIDLastSave="0" documentId="13_ncr:1_{37C15C3E-06D3-43DE-9EFC-EBB6CAF32F43}" xr6:coauthVersionLast="47" xr6:coauthVersionMax="47" xr10:uidLastSave="{00000000-0000-0000-0000-000000000000}"/>
  <bookViews>
    <workbookView xWindow="-120" yWindow="-120" windowWidth="29040" windowHeight="15720" xr2:uid="{74A68B91-B946-4C90-B8F9-2D489CF7D742}"/>
  </bookViews>
  <sheets>
    <sheet name="Σύνολο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3" l="1"/>
  <c r="R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Q70" i="13"/>
  <c r="M70" i="13"/>
  <c r="K70" i="13"/>
  <c r="J70" i="13"/>
  <c r="I70" i="13"/>
  <c r="H70" i="13"/>
  <c r="G70" i="13"/>
  <c r="F70" i="13"/>
  <c r="E70" i="13"/>
  <c r="D70" i="13"/>
  <c r="C70" i="13"/>
  <c r="B70" i="13"/>
  <c r="O4" i="13" l="1"/>
  <c r="O70" i="13" s="1"/>
</calcChain>
</file>

<file path=xl/sharedStrings.xml><?xml version="1.0" encoding="utf-8"?>
<sst xmlns="http://schemas.openxmlformats.org/spreadsheetml/2006/main" count="88" uniqueCount="88">
  <si>
    <t>Στοιχεία ΕΔΣΝΑ</t>
  </si>
  <si>
    <t>Στοιχεία ΕΕΑΑ</t>
  </si>
  <si>
    <t>Στοιχεία ΕΕΑΑ &amp; ΗΜΑ*</t>
  </si>
  <si>
    <t>Στοιχεία ΗΜΑ</t>
  </si>
  <si>
    <t>ΔΗΜΟΣ</t>
  </si>
  <si>
    <t>ΠΡΟΣ ΧΥΤΑ με ιδιόκτητα οχήματα Δήμων</t>
  </si>
  <si>
    <t xml:space="preserve">ΠΡΟΣ ΧΥΤΑ με οχήματα ιδιωτών </t>
  </si>
  <si>
    <t>ΠΡΟΣ ΧΥΤΑ ΑΠΟ ΤΣΜΑ με οχήματα ΕΔΣΝΑ</t>
  </si>
  <si>
    <t>ΠΡΟΣ ΣΜΑ</t>
  </si>
  <si>
    <t>ΠΡΟΣ ΕΜΑ ΑΠΟΡΡΙΜΜΑ-ΤΑ</t>
  </si>
  <si>
    <t>ΠΡΟΣ ΕΜΑ ΠΡΑΣΙΝΑ</t>
  </si>
  <si>
    <t>ΠΡΟΣ ΕΜΑ ΟΡΓΑΝΙΚΑ (ΚΑΦΕ ΚΑΔΟΣ)</t>
  </si>
  <si>
    <t>ΠΡΟΣ ΕΜΑ ΛΑΪΚΕΣ ΑΓΟΡΕΣ</t>
  </si>
  <si>
    <t>ΠΡΟΣ ΕΜΑ ΑΝΑΚΥ-ΚΛΩΣΗ (ΜΠΛΕ ΚΑΔΟΣ)</t>
  </si>
  <si>
    <t>ΠΡΟΓΡ. ΑΝΑΚΥΚΛ. ΧΑΡΤΙΟΥ</t>
  </si>
  <si>
    <t>ΠΡΟΣ ΧΥΤΑ ΑΠΟ ΚΔΑΥ</t>
  </si>
  <si>
    <t xml:space="preserve">ΣΥΝΟΛΟ  </t>
  </si>
  <si>
    <t xml:space="preserve">ΣΥΣΚΕΥΑΣΙΑ ΣΤΑ ΚΔΑΥ </t>
  </si>
  <si>
    <t>ΛΟΙΠΑ ΜΕΣΩ ΣΕΔ</t>
  </si>
  <si>
    <t>ΔΗΜΟΣ ΑΓ.ΒΑΡΒΑΡΑΣ</t>
  </si>
  <si>
    <t>ΔΗΜΟΣ ΑΓ.ΔΗΜΗΤΡΙΟΥ</t>
  </si>
  <si>
    <t>ΔΗΜΟΣ ΑΓ.ΠΑΡΑΣΚΕΥΗΣ</t>
  </si>
  <si>
    <t>ΔΗΜΟΣ ΑΓΙΩΝ ΑΝΑΡΓΥΡΩΝ - ΚΑΜΑΤΕΡΟΥ</t>
  </si>
  <si>
    <t>ΔΗΜΟΣ ΑΓΚΙΣΤΡΙΟΥ</t>
  </si>
  <si>
    <t>ΔΗΜΟΣ ΑΘΗΝΑΙΩΝ</t>
  </si>
  <si>
    <t>ΔΗΜΟΣ ΑΙΓΑΛΕΩ</t>
  </si>
  <si>
    <t>ΔΗΜΟΣ ΑΙΓΙΝΑΣ</t>
  </si>
  <si>
    <t>ΔΗΜΟΣ ΑΛΙΜΟΥ</t>
  </si>
  <si>
    <t>ΔΗΜΟΣ ΑΜΑΡΟΥΣΙΟΥ</t>
  </si>
  <si>
    <t>ΔΗΜΟΣ ΑΣΠΡΟΠΥΡΓΟΥ</t>
  </si>
  <si>
    <t>ΔΗΜΟΣ ΑΧΑΡΝΩΝ</t>
  </si>
  <si>
    <t>ΔΗΜΟΣ ΒΑΡΗΣ - ΒΟΥΛΑΣ - ΒΟΥΛΙΑΓΜΕΝΗΣ</t>
  </si>
  <si>
    <t>ΔΗΜΟΣ ΒΥΡΩΝΑ</t>
  </si>
  <si>
    <t>ΔΗΜΟΣ ΓΑΛΑΤΣΙΟΥ</t>
  </si>
  <si>
    <t>ΔΗΜΟΣ ΓΛΥΦΑΔΑΣ</t>
  </si>
  <si>
    <t>ΔΗΜΟΣ ΔΑΦΝΗΣ - ΥΜΗΤΤΟΥ</t>
  </si>
  <si>
    <t>ΔΗΜΟΣ ΔΙΟΝΥΣΟΥ</t>
  </si>
  <si>
    <t>ΔΗΜΟΣ ΕΛΕΥΣΙΝΑΣ</t>
  </si>
  <si>
    <t>ΔΗΜΟΣ ΕΛΛΗΝΙΚΟΥ - ΑΡΓΥΡΟΥΠΟΛΗΣ</t>
  </si>
  <si>
    <t>ΔΗΜΟΣ ΖΩΓΡΑΦΟΥ</t>
  </si>
  <si>
    <t>ΔΗΜΟΣ ΗΛΙΟΥΠΟΛΗΣ</t>
  </si>
  <si>
    <t>ΔΗΜΟΣ ΗΡΑΚΛΕΙΟΥ</t>
  </si>
  <si>
    <t>ΔΗΜΟΣ ΙΛΙΟΥ</t>
  </si>
  <si>
    <t>ΔΗΜΟΣ ΚΑΙΣΑΡΙΑΝΗΣ</t>
  </si>
  <si>
    <t>ΔΗΜΟΣ ΚΑΛΛΙΘΕΑΣ</t>
  </si>
  <si>
    <t>ΔΗΜΟΣ ΚΕΡΑΤΣΙΝΙΟΥ - ΔΡΑΠΕΤΣΩΝΑΣ</t>
  </si>
  <si>
    <t>ΔΗΜΟΣ ΚΗΦΙΣΙΑΣ</t>
  </si>
  <si>
    <t>ΔΗΜΟΣ ΚΟΡΥΔΑΛΛΟΥ</t>
  </si>
  <si>
    <t>ΔΗΜΟΣ ΚΡΩΠΙΑΣ</t>
  </si>
  <si>
    <t>ΔΗΜΟΣ ΚΥΘΗΡΩΝ</t>
  </si>
  <si>
    <t>ΔΗΜΟΣ ΛΑΥΡΕΩΤΙΚΗΣ</t>
  </si>
  <si>
    <t>ΔΗΜΟΣ ΛΥΚΟΒΡΥΣΗΣ - ΠΕΥΚΗΣ</t>
  </si>
  <si>
    <t>ΔΗΜΟΣ ΜΑΝΔΡΑΣ - ΕΙΔΥΛΛΙΑΣ</t>
  </si>
  <si>
    <t>ΔΗΜΟΣ ΜΑΡΑΘΩΝΑ</t>
  </si>
  <si>
    <t>ΔΗΜΟΣ ΜΑΡΚΟΠΟΥΛΟΥ ΜΕΣΟΓΑΙΑΣ</t>
  </si>
  <si>
    <t>ΔΗΜΟΣ ΜΕΓΑΡΕΩΝ</t>
  </si>
  <si>
    <t>ΔΗΜΟΣ ΜΕΤΑΜΟΡΦΩΣΗΣ</t>
  </si>
  <si>
    <t>ΔΗΜΟΣ ΜΟΣΧΑΤΟΥ - ΤΑΥΡΟΥ</t>
  </si>
  <si>
    <t>ΔΗΜΟΣ Ν. ΙΩΝΙΑΣ</t>
  </si>
  <si>
    <t>ΔΗΜΟΣ Ν.ΣΜΥΡΝΗΣ</t>
  </si>
  <si>
    <t>ΔΗΜΟΣ ΝΙΚΑΙΑΣ - ΑΓ. Ι. ΡΕΝΤΗ</t>
  </si>
  <si>
    <t>ΔΗΜΟΣ Π. ΦΑΛΗΡΟΥ</t>
  </si>
  <si>
    <t>ΔΗΜΟΣ ΠΑΙΑΝΙΑΣ</t>
  </si>
  <si>
    <t>ΔΗΜΟΣ ΠΑΛΛΗΝΗΣ</t>
  </si>
  <si>
    <t>ΔΗΜΟΣ ΠΑΠΑΓΟΥ - ΧΟΛΑΡΓΟΥ</t>
  </si>
  <si>
    <t>ΔΗΜΟΣ ΠΕΙΡΑΙΑ</t>
  </si>
  <si>
    <t>ΔΗΜΟΣ ΠΕΝΤΕΛΗΣ</t>
  </si>
  <si>
    <t>ΔΗΜΟΣ ΠΕΡΑΜΑΤΟΣ</t>
  </si>
  <si>
    <t>ΔΗΜΟΣ ΠΕΡΙΣΤΕΡΙΟΥ</t>
  </si>
  <si>
    <t>ΔΗΜΟΣ ΠΕΤΡΟΥΠΟΛΗΣ</t>
  </si>
  <si>
    <t>ΔΗΜΟΣ ΠΟΡΟΥ</t>
  </si>
  <si>
    <t>ΔΗΜΟΣ ΡΑΦΗΝΑΣ - ΠΙΚΕΡΜΙΟΥ</t>
  </si>
  <si>
    <t>ΔΗΜΟΣ ΣΑΛΑΜΙΝΑΣ</t>
  </si>
  <si>
    <t>ΔΗΜΟΣ ΣΑΡΩΝΙΚΟΥ</t>
  </si>
  <si>
    <t>ΔΗΜΟΣ ΣΠΑΤΩΝ - ΑΡΤΕΜΙΔΟΣ</t>
  </si>
  <si>
    <t>ΔΗΜΟΣ ΣΠΕΤΣΩΝ</t>
  </si>
  <si>
    <t>ΔΗΜΟΣ ΤΡΟΙΖΗΝΙΑΣ</t>
  </si>
  <si>
    <t>ΔΗΜΟΣ ΥΔΡΑΣ</t>
  </si>
  <si>
    <t>ΔΗΜΟΣ ΦΙΛΑΔΕΛΦΕΙΑΣ - ΧΑΛΚΗΔΟΝΑΣ</t>
  </si>
  <si>
    <t>ΔΗΜΟΣ ΦΙΛΟΘΕΗΣ - ΨΥΧΙΚΟΥ</t>
  </si>
  <si>
    <t>ΔΗΜΟΣ ΦΥΛΗΣ</t>
  </si>
  <si>
    <t>ΔΗΜΟΣ ΧΑΙΔΑΡΙΟΥ</t>
  </si>
  <si>
    <t>ΔΗΜΟΣ ΧΑΛΑΝΔΡΙΟΥ</t>
  </si>
  <si>
    <t>ΔΗΜΟΣ ΩΡΩΠΟΥ</t>
  </si>
  <si>
    <t>Γενικά Σύνολα Δήμων Περιφέρειας  Αττικής</t>
  </si>
  <si>
    <t>* Η συσκευασία στα ΚΔΑΥ προκύπτει αν αφαιρέσουμε το υπόλειμμα που μας δίνει η ΕΕΑΑ από το αρχικό περιεχόμενο. Σε ότι αφορά τον Δήμο Ωρωπού η ποσότητα συσκευασίας αντλήθηκε από το ΗΜΑ, καθώς διοχετεύθηκε σε ΚΔΑΥ που δεν είναι συμβεβλημένο με την ΕΕΑΑ.</t>
  </si>
  <si>
    <t>ΔΗΜΟΣ ΒΡΙΛΗΣΣΙΩΝ</t>
  </si>
  <si>
    <t>ΠΙΝΑΚΑΣ 1α: ΑΣΑ &amp; ΠΡΑΣΙΝΟ (kg) ΔΗΜΩΝ ΣΤΟΝ ΕΔΣΝΑ - Συνολικές Ποσότητες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</si>
</sst>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mmmm\ d&quot;, &quot;yyyy"/>
  </numFmts>
  <fonts count="14" x14ac:knownFonts="1">
    <font>
      <sz val="10"/>
      <color indexed="8"/>
      <name val="Arial"/>
    </font>
    <font>
      <sz val="11"/>
      <color theme="1"/>
      <name val="Aptos Narrow"/>
      <family val="2"/>
      <charset val="161"/>
      <scheme val="minor"/>
    </font>
    <font>
      <sz val="14"/>
      <color indexed="8"/>
      <name val="Arial"/>
      <family val="2"/>
    </font>
    <font>
      <b/>
      <sz val="11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  <charset val="161"/>
    </font>
    <font>
      <b/>
      <sz val="11"/>
      <color indexed="8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50">
    <xf numFmtId="0" fontId="0" fillId="0" borderId="0" xfId="0">
      <alignment vertical="top"/>
    </xf>
    <xf numFmtId="0" fontId="0" fillId="0" borderId="0" xfId="0" applyAlignment="1" applyProtection="1">
      <alignment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6" xfId="0" applyBorder="1" applyAlignment="1" applyProtection="1">
      <alignment vertical="center" wrapText="1"/>
      <protection locked="0"/>
    </xf>
    <xf numFmtId="3" fontId="4" fillId="0" borderId="8" xfId="0" applyNumberFormat="1" applyFont="1" applyBorder="1" applyAlignment="1">
      <alignment vertical="center" wrapText="1"/>
    </xf>
    <xf numFmtId="3" fontId="4" fillId="0" borderId="12" xfId="0" applyNumberFormat="1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 wrapText="1"/>
    </xf>
    <xf numFmtId="3" fontId="0" fillId="0" borderId="1" xfId="0" applyNumberFormat="1" applyBorder="1" applyAlignment="1" applyProtection="1">
      <alignment vertical="center" wrapText="1"/>
      <protection locked="0"/>
    </xf>
    <xf numFmtId="3" fontId="0" fillId="0" borderId="0" xfId="0" applyNumberFormat="1" applyAlignment="1" applyProtection="1">
      <alignment vertical="center" wrapText="1"/>
      <protection locked="0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3" fontId="12" fillId="2" borderId="8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3" fontId="1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3" fontId="13" fillId="4" borderId="8" xfId="0" applyNumberFormat="1" applyFont="1" applyFill="1" applyBorder="1" applyAlignment="1">
      <alignment horizontal="right"/>
    </xf>
    <xf numFmtId="3" fontId="13" fillId="3" borderId="6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Κανονικό 2" xfId="1" xr:uid="{B9292A68-BCB3-4C6A-9AEF-F7FE317AE5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0DFB6-2CAC-43BD-BA52-4C6B5D3B7708}">
  <sheetPr codeName="Sheet14">
    <pageSetUpPr fitToPage="1"/>
  </sheetPr>
  <dimension ref="A1:W72"/>
  <sheetViews>
    <sheetView tabSelected="1" workbookViewId="0">
      <pane xSplit="1" ySplit="3" topLeftCell="E55" activePane="bottomRight" state="frozen"/>
      <selection pane="topRight" activeCell="B1" sqref="B1"/>
      <selection pane="bottomLeft" activeCell="A4" sqref="A4"/>
      <selection pane="bottomRight" activeCell="O1" sqref="O1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5" width="11.42578125" style="1" customWidth="1"/>
    <col min="6" max="6" width="13.140625" style="1" customWidth="1"/>
    <col min="7" max="7" width="11.140625" style="41" customWidth="1"/>
    <col min="8" max="8" width="10.7109375" style="1" customWidth="1"/>
    <col min="9" max="9" width="9" style="1" customWidth="1"/>
    <col min="10" max="10" width="9.140625" style="1" customWidth="1"/>
    <col min="11" max="11" width="10" style="1" customWidth="1"/>
    <col min="12" max="12" width="1.7109375" style="1" customWidth="1"/>
    <col min="13" max="13" width="12.42578125" style="42" customWidth="1"/>
    <col min="14" max="14" width="2" style="1" customWidth="1"/>
    <col min="15" max="15" width="13.85546875" style="1" customWidth="1"/>
    <col min="16" max="16" width="3.85546875" style="1" customWidth="1"/>
    <col min="17" max="17" width="12.42578125" style="42" customWidth="1"/>
    <col min="18" max="18" width="12.5703125" style="1" customWidth="1"/>
    <col min="19" max="19" width="5.7109375" style="1" customWidth="1"/>
    <col min="20" max="22" width="6.85546875" style="1"/>
    <col min="23" max="23" width="10.140625" style="1" bestFit="1" customWidth="1"/>
    <col min="24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1" width="11.42578125" style="1" customWidth="1"/>
    <col min="262" max="262" width="13.140625" style="1" customWidth="1"/>
    <col min="263" max="263" width="11.140625" style="1" customWidth="1"/>
    <col min="264" max="264" width="10.7109375" style="1" customWidth="1"/>
    <col min="265" max="265" width="9" style="1" customWidth="1"/>
    <col min="266" max="266" width="9.140625" style="1" customWidth="1"/>
    <col min="267" max="267" width="10" style="1" customWidth="1"/>
    <col min="268" max="268" width="1.7109375" style="1" customWidth="1"/>
    <col min="269" max="269" width="12.42578125" style="1" customWidth="1"/>
    <col min="270" max="270" width="2" style="1" customWidth="1"/>
    <col min="271" max="271" width="13.85546875" style="1" customWidth="1"/>
    <col min="272" max="272" width="3.85546875" style="1" customWidth="1"/>
    <col min="273" max="273" width="12.42578125" style="1" customWidth="1"/>
    <col min="274" max="274" width="12.5703125" style="1" customWidth="1"/>
    <col min="275" max="275" width="5.7109375" style="1" customWidth="1"/>
    <col min="276" max="278" width="6.85546875" style="1"/>
    <col min="279" max="279" width="10.140625" style="1" bestFit="1" customWidth="1"/>
    <col min="280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7" width="11.42578125" style="1" customWidth="1"/>
    <col min="518" max="518" width="13.140625" style="1" customWidth="1"/>
    <col min="519" max="519" width="11.140625" style="1" customWidth="1"/>
    <col min="520" max="520" width="10.7109375" style="1" customWidth="1"/>
    <col min="521" max="521" width="9" style="1" customWidth="1"/>
    <col min="522" max="522" width="9.140625" style="1" customWidth="1"/>
    <col min="523" max="523" width="10" style="1" customWidth="1"/>
    <col min="524" max="524" width="1.7109375" style="1" customWidth="1"/>
    <col min="525" max="525" width="12.42578125" style="1" customWidth="1"/>
    <col min="526" max="526" width="2" style="1" customWidth="1"/>
    <col min="527" max="527" width="13.85546875" style="1" customWidth="1"/>
    <col min="528" max="528" width="3.85546875" style="1" customWidth="1"/>
    <col min="529" max="529" width="12.42578125" style="1" customWidth="1"/>
    <col min="530" max="530" width="12.5703125" style="1" customWidth="1"/>
    <col min="531" max="531" width="5.7109375" style="1" customWidth="1"/>
    <col min="532" max="534" width="6.85546875" style="1"/>
    <col min="535" max="535" width="10.140625" style="1" bestFit="1" customWidth="1"/>
    <col min="536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3" width="11.42578125" style="1" customWidth="1"/>
    <col min="774" max="774" width="13.140625" style="1" customWidth="1"/>
    <col min="775" max="775" width="11.140625" style="1" customWidth="1"/>
    <col min="776" max="776" width="10.7109375" style="1" customWidth="1"/>
    <col min="777" max="777" width="9" style="1" customWidth="1"/>
    <col min="778" max="778" width="9.140625" style="1" customWidth="1"/>
    <col min="779" max="779" width="10" style="1" customWidth="1"/>
    <col min="780" max="780" width="1.7109375" style="1" customWidth="1"/>
    <col min="781" max="781" width="12.42578125" style="1" customWidth="1"/>
    <col min="782" max="782" width="2" style="1" customWidth="1"/>
    <col min="783" max="783" width="13.85546875" style="1" customWidth="1"/>
    <col min="784" max="784" width="3.85546875" style="1" customWidth="1"/>
    <col min="785" max="785" width="12.42578125" style="1" customWidth="1"/>
    <col min="786" max="786" width="12.5703125" style="1" customWidth="1"/>
    <col min="787" max="787" width="5.7109375" style="1" customWidth="1"/>
    <col min="788" max="790" width="6.85546875" style="1"/>
    <col min="791" max="791" width="10.140625" style="1" bestFit="1" customWidth="1"/>
    <col min="792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29" width="11.42578125" style="1" customWidth="1"/>
    <col min="1030" max="1030" width="13.140625" style="1" customWidth="1"/>
    <col min="1031" max="1031" width="11.140625" style="1" customWidth="1"/>
    <col min="1032" max="1032" width="10.7109375" style="1" customWidth="1"/>
    <col min="1033" max="1033" width="9" style="1" customWidth="1"/>
    <col min="1034" max="1034" width="9.140625" style="1" customWidth="1"/>
    <col min="1035" max="1035" width="10" style="1" customWidth="1"/>
    <col min="1036" max="1036" width="1.7109375" style="1" customWidth="1"/>
    <col min="1037" max="1037" width="12.42578125" style="1" customWidth="1"/>
    <col min="1038" max="1038" width="2" style="1" customWidth="1"/>
    <col min="1039" max="1039" width="13.85546875" style="1" customWidth="1"/>
    <col min="1040" max="1040" width="3.85546875" style="1" customWidth="1"/>
    <col min="1041" max="1041" width="12.42578125" style="1" customWidth="1"/>
    <col min="1042" max="1042" width="12.5703125" style="1" customWidth="1"/>
    <col min="1043" max="1043" width="5.7109375" style="1" customWidth="1"/>
    <col min="1044" max="1046" width="6.85546875" style="1"/>
    <col min="1047" max="1047" width="10.140625" style="1" bestFit="1" customWidth="1"/>
    <col min="1048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5" width="11.42578125" style="1" customWidth="1"/>
    <col min="1286" max="1286" width="13.140625" style="1" customWidth="1"/>
    <col min="1287" max="1287" width="11.140625" style="1" customWidth="1"/>
    <col min="1288" max="1288" width="10.7109375" style="1" customWidth="1"/>
    <col min="1289" max="1289" width="9" style="1" customWidth="1"/>
    <col min="1290" max="1290" width="9.140625" style="1" customWidth="1"/>
    <col min="1291" max="1291" width="10" style="1" customWidth="1"/>
    <col min="1292" max="1292" width="1.7109375" style="1" customWidth="1"/>
    <col min="1293" max="1293" width="12.42578125" style="1" customWidth="1"/>
    <col min="1294" max="1294" width="2" style="1" customWidth="1"/>
    <col min="1295" max="1295" width="13.85546875" style="1" customWidth="1"/>
    <col min="1296" max="1296" width="3.85546875" style="1" customWidth="1"/>
    <col min="1297" max="1297" width="12.42578125" style="1" customWidth="1"/>
    <col min="1298" max="1298" width="12.5703125" style="1" customWidth="1"/>
    <col min="1299" max="1299" width="5.7109375" style="1" customWidth="1"/>
    <col min="1300" max="1302" width="6.85546875" style="1"/>
    <col min="1303" max="1303" width="10.140625" style="1" bestFit="1" customWidth="1"/>
    <col min="1304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1" width="11.42578125" style="1" customWidth="1"/>
    <col min="1542" max="1542" width="13.140625" style="1" customWidth="1"/>
    <col min="1543" max="1543" width="11.140625" style="1" customWidth="1"/>
    <col min="1544" max="1544" width="10.7109375" style="1" customWidth="1"/>
    <col min="1545" max="1545" width="9" style="1" customWidth="1"/>
    <col min="1546" max="1546" width="9.140625" style="1" customWidth="1"/>
    <col min="1547" max="1547" width="10" style="1" customWidth="1"/>
    <col min="1548" max="1548" width="1.7109375" style="1" customWidth="1"/>
    <col min="1549" max="1549" width="12.42578125" style="1" customWidth="1"/>
    <col min="1550" max="1550" width="2" style="1" customWidth="1"/>
    <col min="1551" max="1551" width="13.85546875" style="1" customWidth="1"/>
    <col min="1552" max="1552" width="3.85546875" style="1" customWidth="1"/>
    <col min="1553" max="1553" width="12.42578125" style="1" customWidth="1"/>
    <col min="1554" max="1554" width="12.5703125" style="1" customWidth="1"/>
    <col min="1555" max="1555" width="5.7109375" style="1" customWidth="1"/>
    <col min="1556" max="1558" width="6.85546875" style="1"/>
    <col min="1559" max="1559" width="10.140625" style="1" bestFit="1" customWidth="1"/>
    <col min="1560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7" width="11.42578125" style="1" customWidth="1"/>
    <col min="1798" max="1798" width="13.140625" style="1" customWidth="1"/>
    <col min="1799" max="1799" width="11.140625" style="1" customWidth="1"/>
    <col min="1800" max="1800" width="10.7109375" style="1" customWidth="1"/>
    <col min="1801" max="1801" width="9" style="1" customWidth="1"/>
    <col min="1802" max="1802" width="9.140625" style="1" customWidth="1"/>
    <col min="1803" max="1803" width="10" style="1" customWidth="1"/>
    <col min="1804" max="1804" width="1.7109375" style="1" customWidth="1"/>
    <col min="1805" max="1805" width="12.42578125" style="1" customWidth="1"/>
    <col min="1806" max="1806" width="2" style="1" customWidth="1"/>
    <col min="1807" max="1807" width="13.85546875" style="1" customWidth="1"/>
    <col min="1808" max="1808" width="3.85546875" style="1" customWidth="1"/>
    <col min="1809" max="1809" width="12.42578125" style="1" customWidth="1"/>
    <col min="1810" max="1810" width="12.5703125" style="1" customWidth="1"/>
    <col min="1811" max="1811" width="5.7109375" style="1" customWidth="1"/>
    <col min="1812" max="1814" width="6.85546875" style="1"/>
    <col min="1815" max="1815" width="10.140625" style="1" bestFit="1" customWidth="1"/>
    <col min="1816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3" width="11.42578125" style="1" customWidth="1"/>
    <col min="2054" max="2054" width="13.140625" style="1" customWidth="1"/>
    <col min="2055" max="2055" width="11.140625" style="1" customWidth="1"/>
    <col min="2056" max="2056" width="10.7109375" style="1" customWidth="1"/>
    <col min="2057" max="2057" width="9" style="1" customWidth="1"/>
    <col min="2058" max="2058" width="9.140625" style="1" customWidth="1"/>
    <col min="2059" max="2059" width="10" style="1" customWidth="1"/>
    <col min="2060" max="2060" width="1.7109375" style="1" customWidth="1"/>
    <col min="2061" max="2061" width="12.42578125" style="1" customWidth="1"/>
    <col min="2062" max="2062" width="2" style="1" customWidth="1"/>
    <col min="2063" max="2063" width="13.85546875" style="1" customWidth="1"/>
    <col min="2064" max="2064" width="3.85546875" style="1" customWidth="1"/>
    <col min="2065" max="2065" width="12.42578125" style="1" customWidth="1"/>
    <col min="2066" max="2066" width="12.5703125" style="1" customWidth="1"/>
    <col min="2067" max="2067" width="5.7109375" style="1" customWidth="1"/>
    <col min="2068" max="2070" width="6.85546875" style="1"/>
    <col min="2071" max="2071" width="10.140625" style="1" bestFit="1" customWidth="1"/>
    <col min="2072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09" width="11.42578125" style="1" customWidth="1"/>
    <col min="2310" max="2310" width="13.140625" style="1" customWidth="1"/>
    <col min="2311" max="2311" width="11.140625" style="1" customWidth="1"/>
    <col min="2312" max="2312" width="10.7109375" style="1" customWidth="1"/>
    <col min="2313" max="2313" width="9" style="1" customWidth="1"/>
    <col min="2314" max="2314" width="9.140625" style="1" customWidth="1"/>
    <col min="2315" max="2315" width="10" style="1" customWidth="1"/>
    <col min="2316" max="2316" width="1.7109375" style="1" customWidth="1"/>
    <col min="2317" max="2317" width="12.42578125" style="1" customWidth="1"/>
    <col min="2318" max="2318" width="2" style="1" customWidth="1"/>
    <col min="2319" max="2319" width="13.85546875" style="1" customWidth="1"/>
    <col min="2320" max="2320" width="3.85546875" style="1" customWidth="1"/>
    <col min="2321" max="2321" width="12.42578125" style="1" customWidth="1"/>
    <col min="2322" max="2322" width="12.5703125" style="1" customWidth="1"/>
    <col min="2323" max="2323" width="5.7109375" style="1" customWidth="1"/>
    <col min="2324" max="2326" width="6.85546875" style="1"/>
    <col min="2327" max="2327" width="10.140625" style="1" bestFit="1" customWidth="1"/>
    <col min="2328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5" width="11.42578125" style="1" customWidth="1"/>
    <col min="2566" max="2566" width="13.140625" style="1" customWidth="1"/>
    <col min="2567" max="2567" width="11.140625" style="1" customWidth="1"/>
    <col min="2568" max="2568" width="10.7109375" style="1" customWidth="1"/>
    <col min="2569" max="2569" width="9" style="1" customWidth="1"/>
    <col min="2570" max="2570" width="9.140625" style="1" customWidth="1"/>
    <col min="2571" max="2571" width="10" style="1" customWidth="1"/>
    <col min="2572" max="2572" width="1.7109375" style="1" customWidth="1"/>
    <col min="2573" max="2573" width="12.42578125" style="1" customWidth="1"/>
    <col min="2574" max="2574" width="2" style="1" customWidth="1"/>
    <col min="2575" max="2575" width="13.85546875" style="1" customWidth="1"/>
    <col min="2576" max="2576" width="3.85546875" style="1" customWidth="1"/>
    <col min="2577" max="2577" width="12.42578125" style="1" customWidth="1"/>
    <col min="2578" max="2578" width="12.5703125" style="1" customWidth="1"/>
    <col min="2579" max="2579" width="5.7109375" style="1" customWidth="1"/>
    <col min="2580" max="2582" width="6.85546875" style="1"/>
    <col min="2583" max="2583" width="10.140625" style="1" bestFit="1" customWidth="1"/>
    <col min="2584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1" width="11.42578125" style="1" customWidth="1"/>
    <col min="2822" max="2822" width="13.140625" style="1" customWidth="1"/>
    <col min="2823" max="2823" width="11.140625" style="1" customWidth="1"/>
    <col min="2824" max="2824" width="10.7109375" style="1" customWidth="1"/>
    <col min="2825" max="2825" width="9" style="1" customWidth="1"/>
    <col min="2826" max="2826" width="9.140625" style="1" customWidth="1"/>
    <col min="2827" max="2827" width="10" style="1" customWidth="1"/>
    <col min="2828" max="2828" width="1.7109375" style="1" customWidth="1"/>
    <col min="2829" max="2829" width="12.42578125" style="1" customWidth="1"/>
    <col min="2830" max="2830" width="2" style="1" customWidth="1"/>
    <col min="2831" max="2831" width="13.85546875" style="1" customWidth="1"/>
    <col min="2832" max="2832" width="3.85546875" style="1" customWidth="1"/>
    <col min="2833" max="2833" width="12.42578125" style="1" customWidth="1"/>
    <col min="2834" max="2834" width="12.5703125" style="1" customWidth="1"/>
    <col min="2835" max="2835" width="5.7109375" style="1" customWidth="1"/>
    <col min="2836" max="2838" width="6.85546875" style="1"/>
    <col min="2839" max="2839" width="10.140625" style="1" bestFit="1" customWidth="1"/>
    <col min="2840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7" width="11.42578125" style="1" customWidth="1"/>
    <col min="3078" max="3078" width="13.140625" style="1" customWidth="1"/>
    <col min="3079" max="3079" width="11.140625" style="1" customWidth="1"/>
    <col min="3080" max="3080" width="10.7109375" style="1" customWidth="1"/>
    <col min="3081" max="3081" width="9" style="1" customWidth="1"/>
    <col min="3082" max="3082" width="9.140625" style="1" customWidth="1"/>
    <col min="3083" max="3083" width="10" style="1" customWidth="1"/>
    <col min="3084" max="3084" width="1.7109375" style="1" customWidth="1"/>
    <col min="3085" max="3085" width="12.42578125" style="1" customWidth="1"/>
    <col min="3086" max="3086" width="2" style="1" customWidth="1"/>
    <col min="3087" max="3087" width="13.85546875" style="1" customWidth="1"/>
    <col min="3088" max="3088" width="3.85546875" style="1" customWidth="1"/>
    <col min="3089" max="3089" width="12.42578125" style="1" customWidth="1"/>
    <col min="3090" max="3090" width="12.5703125" style="1" customWidth="1"/>
    <col min="3091" max="3091" width="5.7109375" style="1" customWidth="1"/>
    <col min="3092" max="3094" width="6.85546875" style="1"/>
    <col min="3095" max="3095" width="10.140625" style="1" bestFit="1" customWidth="1"/>
    <col min="3096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3" width="11.42578125" style="1" customWidth="1"/>
    <col min="3334" max="3334" width="13.140625" style="1" customWidth="1"/>
    <col min="3335" max="3335" width="11.140625" style="1" customWidth="1"/>
    <col min="3336" max="3336" width="10.7109375" style="1" customWidth="1"/>
    <col min="3337" max="3337" width="9" style="1" customWidth="1"/>
    <col min="3338" max="3338" width="9.140625" style="1" customWidth="1"/>
    <col min="3339" max="3339" width="10" style="1" customWidth="1"/>
    <col min="3340" max="3340" width="1.7109375" style="1" customWidth="1"/>
    <col min="3341" max="3341" width="12.42578125" style="1" customWidth="1"/>
    <col min="3342" max="3342" width="2" style="1" customWidth="1"/>
    <col min="3343" max="3343" width="13.85546875" style="1" customWidth="1"/>
    <col min="3344" max="3344" width="3.85546875" style="1" customWidth="1"/>
    <col min="3345" max="3345" width="12.42578125" style="1" customWidth="1"/>
    <col min="3346" max="3346" width="12.5703125" style="1" customWidth="1"/>
    <col min="3347" max="3347" width="5.7109375" style="1" customWidth="1"/>
    <col min="3348" max="3350" width="6.85546875" style="1"/>
    <col min="3351" max="3351" width="10.140625" style="1" bestFit="1" customWidth="1"/>
    <col min="3352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89" width="11.42578125" style="1" customWidth="1"/>
    <col min="3590" max="3590" width="13.140625" style="1" customWidth="1"/>
    <col min="3591" max="3591" width="11.140625" style="1" customWidth="1"/>
    <col min="3592" max="3592" width="10.7109375" style="1" customWidth="1"/>
    <col min="3593" max="3593" width="9" style="1" customWidth="1"/>
    <col min="3594" max="3594" width="9.140625" style="1" customWidth="1"/>
    <col min="3595" max="3595" width="10" style="1" customWidth="1"/>
    <col min="3596" max="3596" width="1.7109375" style="1" customWidth="1"/>
    <col min="3597" max="3597" width="12.42578125" style="1" customWidth="1"/>
    <col min="3598" max="3598" width="2" style="1" customWidth="1"/>
    <col min="3599" max="3599" width="13.85546875" style="1" customWidth="1"/>
    <col min="3600" max="3600" width="3.85546875" style="1" customWidth="1"/>
    <col min="3601" max="3601" width="12.42578125" style="1" customWidth="1"/>
    <col min="3602" max="3602" width="12.5703125" style="1" customWidth="1"/>
    <col min="3603" max="3603" width="5.7109375" style="1" customWidth="1"/>
    <col min="3604" max="3606" width="6.85546875" style="1"/>
    <col min="3607" max="3607" width="10.140625" style="1" bestFit="1" customWidth="1"/>
    <col min="3608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5" width="11.42578125" style="1" customWidth="1"/>
    <col min="3846" max="3846" width="13.140625" style="1" customWidth="1"/>
    <col min="3847" max="3847" width="11.140625" style="1" customWidth="1"/>
    <col min="3848" max="3848" width="10.7109375" style="1" customWidth="1"/>
    <col min="3849" max="3849" width="9" style="1" customWidth="1"/>
    <col min="3850" max="3850" width="9.140625" style="1" customWidth="1"/>
    <col min="3851" max="3851" width="10" style="1" customWidth="1"/>
    <col min="3852" max="3852" width="1.7109375" style="1" customWidth="1"/>
    <col min="3853" max="3853" width="12.42578125" style="1" customWidth="1"/>
    <col min="3854" max="3854" width="2" style="1" customWidth="1"/>
    <col min="3855" max="3855" width="13.85546875" style="1" customWidth="1"/>
    <col min="3856" max="3856" width="3.85546875" style="1" customWidth="1"/>
    <col min="3857" max="3857" width="12.42578125" style="1" customWidth="1"/>
    <col min="3858" max="3858" width="12.5703125" style="1" customWidth="1"/>
    <col min="3859" max="3859" width="5.7109375" style="1" customWidth="1"/>
    <col min="3860" max="3862" width="6.85546875" style="1"/>
    <col min="3863" max="3863" width="10.140625" style="1" bestFit="1" customWidth="1"/>
    <col min="3864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1" width="11.42578125" style="1" customWidth="1"/>
    <col min="4102" max="4102" width="13.140625" style="1" customWidth="1"/>
    <col min="4103" max="4103" width="11.140625" style="1" customWidth="1"/>
    <col min="4104" max="4104" width="10.7109375" style="1" customWidth="1"/>
    <col min="4105" max="4105" width="9" style="1" customWidth="1"/>
    <col min="4106" max="4106" width="9.140625" style="1" customWidth="1"/>
    <col min="4107" max="4107" width="10" style="1" customWidth="1"/>
    <col min="4108" max="4108" width="1.7109375" style="1" customWidth="1"/>
    <col min="4109" max="4109" width="12.42578125" style="1" customWidth="1"/>
    <col min="4110" max="4110" width="2" style="1" customWidth="1"/>
    <col min="4111" max="4111" width="13.85546875" style="1" customWidth="1"/>
    <col min="4112" max="4112" width="3.85546875" style="1" customWidth="1"/>
    <col min="4113" max="4113" width="12.42578125" style="1" customWidth="1"/>
    <col min="4114" max="4114" width="12.5703125" style="1" customWidth="1"/>
    <col min="4115" max="4115" width="5.7109375" style="1" customWidth="1"/>
    <col min="4116" max="4118" width="6.85546875" style="1"/>
    <col min="4119" max="4119" width="10.140625" style="1" bestFit="1" customWidth="1"/>
    <col min="4120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7" width="11.42578125" style="1" customWidth="1"/>
    <col min="4358" max="4358" width="13.140625" style="1" customWidth="1"/>
    <col min="4359" max="4359" width="11.140625" style="1" customWidth="1"/>
    <col min="4360" max="4360" width="10.7109375" style="1" customWidth="1"/>
    <col min="4361" max="4361" width="9" style="1" customWidth="1"/>
    <col min="4362" max="4362" width="9.140625" style="1" customWidth="1"/>
    <col min="4363" max="4363" width="10" style="1" customWidth="1"/>
    <col min="4364" max="4364" width="1.7109375" style="1" customWidth="1"/>
    <col min="4365" max="4365" width="12.42578125" style="1" customWidth="1"/>
    <col min="4366" max="4366" width="2" style="1" customWidth="1"/>
    <col min="4367" max="4367" width="13.85546875" style="1" customWidth="1"/>
    <col min="4368" max="4368" width="3.85546875" style="1" customWidth="1"/>
    <col min="4369" max="4369" width="12.42578125" style="1" customWidth="1"/>
    <col min="4370" max="4370" width="12.5703125" style="1" customWidth="1"/>
    <col min="4371" max="4371" width="5.7109375" style="1" customWidth="1"/>
    <col min="4372" max="4374" width="6.85546875" style="1"/>
    <col min="4375" max="4375" width="10.140625" style="1" bestFit="1" customWidth="1"/>
    <col min="4376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3" width="11.42578125" style="1" customWidth="1"/>
    <col min="4614" max="4614" width="13.140625" style="1" customWidth="1"/>
    <col min="4615" max="4615" width="11.140625" style="1" customWidth="1"/>
    <col min="4616" max="4616" width="10.7109375" style="1" customWidth="1"/>
    <col min="4617" max="4617" width="9" style="1" customWidth="1"/>
    <col min="4618" max="4618" width="9.140625" style="1" customWidth="1"/>
    <col min="4619" max="4619" width="10" style="1" customWidth="1"/>
    <col min="4620" max="4620" width="1.7109375" style="1" customWidth="1"/>
    <col min="4621" max="4621" width="12.42578125" style="1" customWidth="1"/>
    <col min="4622" max="4622" width="2" style="1" customWidth="1"/>
    <col min="4623" max="4623" width="13.85546875" style="1" customWidth="1"/>
    <col min="4624" max="4624" width="3.85546875" style="1" customWidth="1"/>
    <col min="4625" max="4625" width="12.42578125" style="1" customWidth="1"/>
    <col min="4626" max="4626" width="12.5703125" style="1" customWidth="1"/>
    <col min="4627" max="4627" width="5.7109375" style="1" customWidth="1"/>
    <col min="4628" max="4630" width="6.85546875" style="1"/>
    <col min="4631" max="4631" width="10.140625" style="1" bestFit="1" customWidth="1"/>
    <col min="4632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69" width="11.42578125" style="1" customWidth="1"/>
    <col min="4870" max="4870" width="13.140625" style="1" customWidth="1"/>
    <col min="4871" max="4871" width="11.140625" style="1" customWidth="1"/>
    <col min="4872" max="4872" width="10.7109375" style="1" customWidth="1"/>
    <col min="4873" max="4873" width="9" style="1" customWidth="1"/>
    <col min="4874" max="4874" width="9.140625" style="1" customWidth="1"/>
    <col min="4875" max="4875" width="10" style="1" customWidth="1"/>
    <col min="4876" max="4876" width="1.7109375" style="1" customWidth="1"/>
    <col min="4877" max="4877" width="12.42578125" style="1" customWidth="1"/>
    <col min="4878" max="4878" width="2" style="1" customWidth="1"/>
    <col min="4879" max="4879" width="13.85546875" style="1" customWidth="1"/>
    <col min="4880" max="4880" width="3.85546875" style="1" customWidth="1"/>
    <col min="4881" max="4881" width="12.42578125" style="1" customWidth="1"/>
    <col min="4882" max="4882" width="12.5703125" style="1" customWidth="1"/>
    <col min="4883" max="4883" width="5.7109375" style="1" customWidth="1"/>
    <col min="4884" max="4886" width="6.85546875" style="1"/>
    <col min="4887" max="4887" width="10.140625" style="1" bestFit="1" customWidth="1"/>
    <col min="4888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5" width="11.42578125" style="1" customWidth="1"/>
    <col min="5126" max="5126" width="13.140625" style="1" customWidth="1"/>
    <col min="5127" max="5127" width="11.140625" style="1" customWidth="1"/>
    <col min="5128" max="5128" width="10.7109375" style="1" customWidth="1"/>
    <col min="5129" max="5129" width="9" style="1" customWidth="1"/>
    <col min="5130" max="5130" width="9.140625" style="1" customWidth="1"/>
    <col min="5131" max="5131" width="10" style="1" customWidth="1"/>
    <col min="5132" max="5132" width="1.7109375" style="1" customWidth="1"/>
    <col min="5133" max="5133" width="12.42578125" style="1" customWidth="1"/>
    <col min="5134" max="5134" width="2" style="1" customWidth="1"/>
    <col min="5135" max="5135" width="13.85546875" style="1" customWidth="1"/>
    <col min="5136" max="5136" width="3.85546875" style="1" customWidth="1"/>
    <col min="5137" max="5137" width="12.42578125" style="1" customWidth="1"/>
    <col min="5138" max="5138" width="12.5703125" style="1" customWidth="1"/>
    <col min="5139" max="5139" width="5.7109375" style="1" customWidth="1"/>
    <col min="5140" max="5142" width="6.85546875" style="1"/>
    <col min="5143" max="5143" width="10.140625" style="1" bestFit="1" customWidth="1"/>
    <col min="5144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1" width="11.42578125" style="1" customWidth="1"/>
    <col min="5382" max="5382" width="13.140625" style="1" customWidth="1"/>
    <col min="5383" max="5383" width="11.140625" style="1" customWidth="1"/>
    <col min="5384" max="5384" width="10.7109375" style="1" customWidth="1"/>
    <col min="5385" max="5385" width="9" style="1" customWidth="1"/>
    <col min="5386" max="5386" width="9.140625" style="1" customWidth="1"/>
    <col min="5387" max="5387" width="10" style="1" customWidth="1"/>
    <col min="5388" max="5388" width="1.7109375" style="1" customWidth="1"/>
    <col min="5389" max="5389" width="12.42578125" style="1" customWidth="1"/>
    <col min="5390" max="5390" width="2" style="1" customWidth="1"/>
    <col min="5391" max="5391" width="13.85546875" style="1" customWidth="1"/>
    <col min="5392" max="5392" width="3.85546875" style="1" customWidth="1"/>
    <col min="5393" max="5393" width="12.42578125" style="1" customWidth="1"/>
    <col min="5394" max="5394" width="12.5703125" style="1" customWidth="1"/>
    <col min="5395" max="5395" width="5.7109375" style="1" customWidth="1"/>
    <col min="5396" max="5398" width="6.85546875" style="1"/>
    <col min="5399" max="5399" width="10.140625" style="1" bestFit="1" customWidth="1"/>
    <col min="5400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7" width="11.42578125" style="1" customWidth="1"/>
    <col min="5638" max="5638" width="13.140625" style="1" customWidth="1"/>
    <col min="5639" max="5639" width="11.140625" style="1" customWidth="1"/>
    <col min="5640" max="5640" width="10.7109375" style="1" customWidth="1"/>
    <col min="5641" max="5641" width="9" style="1" customWidth="1"/>
    <col min="5642" max="5642" width="9.140625" style="1" customWidth="1"/>
    <col min="5643" max="5643" width="10" style="1" customWidth="1"/>
    <col min="5644" max="5644" width="1.7109375" style="1" customWidth="1"/>
    <col min="5645" max="5645" width="12.42578125" style="1" customWidth="1"/>
    <col min="5646" max="5646" width="2" style="1" customWidth="1"/>
    <col min="5647" max="5647" width="13.85546875" style="1" customWidth="1"/>
    <col min="5648" max="5648" width="3.85546875" style="1" customWidth="1"/>
    <col min="5649" max="5649" width="12.42578125" style="1" customWidth="1"/>
    <col min="5650" max="5650" width="12.5703125" style="1" customWidth="1"/>
    <col min="5651" max="5651" width="5.7109375" style="1" customWidth="1"/>
    <col min="5652" max="5654" width="6.85546875" style="1"/>
    <col min="5655" max="5655" width="10.140625" style="1" bestFit="1" customWidth="1"/>
    <col min="5656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3" width="11.42578125" style="1" customWidth="1"/>
    <col min="5894" max="5894" width="13.140625" style="1" customWidth="1"/>
    <col min="5895" max="5895" width="11.140625" style="1" customWidth="1"/>
    <col min="5896" max="5896" width="10.7109375" style="1" customWidth="1"/>
    <col min="5897" max="5897" width="9" style="1" customWidth="1"/>
    <col min="5898" max="5898" width="9.140625" style="1" customWidth="1"/>
    <col min="5899" max="5899" width="10" style="1" customWidth="1"/>
    <col min="5900" max="5900" width="1.7109375" style="1" customWidth="1"/>
    <col min="5901" max="5901" width="12.42578125" style="1" customWidth="1"/>
    <col min="5902" max="5902" width="2" style="1" customWidth="1"/>
    <col min="5903" max="5903" width="13.85546875" style="1" customWidth="1"/>
    <col min="5904" max="5904" width="3.85546875" style="1" customWidth="1"/>
    <col min="5905" max="5905" width="12.42578125" style="1" customWidth="1"/>
    <col min="5906" max="5906" width="12.5703125" style="1" customWidth="1"/>
    <col min="5907" max="5907" width="5.7109375" style="1" customWidth="1"/>
    <col min="5908" max="5910" width="6.85546875" style="1"/>
    <col min="5911" max="5911" width="10.140625" style="1" bestFit="1" customWidth="1"/>
    <col min="5912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49" width="11.42578125" style="1" customWidth="1"/>
    <col min="6150" max="6150" width="13.140625" style="1" customWidth="1"/>
    <col min="6151" max="6151" width="11.140625" style="1" customWidth="1"/>
    <col min="6152" max="6152" width="10.7109375" style="1" customWidth="1"/>
    <col min="6153" max="6153" width="9" style="1" customWidth="1"/>
    <col min="6154" max="6154" width="9.140625" style="1" customWidth="1"/>
    <col min="6155" max="6155" width="10" style="1" customWidth="1"/>
    <col min="6156" max="6156" width="1.7109375" style="1" customWidth="1"/>
    <col min="6157" max="6157" width="12.42578125" style="1" customWidth="1"/>
    <col min="6158" max="6158" width="2" style="1" customWidth="1"/>
    <col min="6159" max="6159" width="13.85546875" style="1" customWidth="1"/>
    <col min="6160" max="6160" width="3.85546875" style="1" customWidth="1"/>
    <col min="6161" max="6161" width="12.42578125" style="1" customWidth="1"/>
    <col min="6162" max="6162" width="12.5703125" style="1" customWidth="1"/>
    <col min="6163" max="6163" width="5.7109375" style="1" customWidth="1"/>
    <col min="6164" max="6166" width="6.85546875" style="1"/>
    <col min="6167" max="6167" width="10.140625" style="1" bestFit="1" customWidth="1"/>
    <col min="6168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5" width="11.42578125" style="1" customWidth="1"/>
    <col min="6406" max="6406" width="13.140625" style="1" customWidth="1"/>
    <col min="6407" max="6407" width="11.140625" style="1" customWidth="1"/>
    <col min="6408" max="6408" width="10.7109375" style="1" customWidth="1"/>
    <col min="6409" max="6409" width="9" style="1" customWidth="1"/>
    <col min="6410" max="6410" width="9.140625" style="1" customWidth="1"/>
    <col min="6411" max="6411" width="10" style="1" customWidth="1"/>
    <col min="6412" max="6412" width="1.7109375" style="1" customWidth="1"/>
    <col min="6413" max="6413" width="12.42578125" style="1" customWidth="1"/>
    <col min="6414" max="6414" width="2" style="1" customWidth="1"/>
    <col min="6415" max="6415" width="13.85546875" style="1" customWidth="1"/>
    <col min="6416" max="6416" width="3.85546875" style="1" customWidth="1"/>
    <col min="6417" max="6417" width="12.42578125" style="1" customWidth="1"/>
    <col min="6418" max="6418" width="12.5703125" style="1" customWidth="1"/>
    <col min="6419" max="6419" width="5.7109375" style="1" customWidth="1"/>
    <col min="6420" max="6422" width="6.85546875" style="1"/>
    <col min="6423" max="6423" width="10.140625" style="1" bestFit="1" customWidth="1"/>
    <col min="6424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1" width="11.42578125" style="1" customWidth="1"/>
    <col min="6662" max="6662" width="13.140625" style="1" customWidth="1"/>
    <col min="6663" max="6663" width="11.140625" style="1" customWidth="1"/>
    <col min="6664" max="6664" width="10.7109375" style="1" customWidth="1"/>
    <col min="6665" max="6665" width="9" style="1" customWidth="1"/>
    <col min="6666" max="6666" width="9.140625" style="1" customWidth="1"/>
    <col min="6667" max="6667" width="10" style="1" customWidth="1"/>
    <col min="6668" max="6668" width="1.7109375" style="1" customWidth="1"/>
    <col min="6669" max="6669" width="12.42578125" style="1" customWidth="1"/>
    <col min="6670" max="6670" width="2" style="1" customWidth="1"/>
    <col min="6671" max="6671" width="13.85546875" style="1" customWidth="1"/>
    <col min="6672" max="6672" width="3.85546875" style="1" customWidth="1"/>
    <col min="6673" max="6673" width="12.42578125" style="1" customWidth="1"/>
    <col min="6674" max="6674" width="12.5703125" style="1" customWidth="1"/>
    <col min="6675" max="6675" width="5.7109375" style="1" customWidth="1"/>
    <col min="6676" max="6678" width="6.85546875" style="1"/>
    <col min="6679" max="6679" width="10.140625" style="1" bestFit="1" customWidth="1"/>
    <col min="6680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7" width="11.42578125" style="1" customWidth="1"/>
    <col min="6918" max="6918" width="13.140625" style="1" customWidth="1"/>
    <col min="6919" max="6919" width="11.140625" style="1" customWidth="1"/>
    <col min="6920" max="6920" width="10.7109375" style="1" customWidth="1"/>
    <col min="6921" max="6921" width="9" style="1" customWidth="1"/>
    <col min="6922" max="6922" width="9.140625" style="1" customWidth="1"/>
    <col min="6923" max="6923" width="10" style="1" customWidth="1"/>
    <col min="6924" max="6924" width="1.7109375" style="1" customWidth="1"/>
    <col min="6925" max="6925" width="12.42578125" style="1" customWidth="1"/>
    <col min="6926" max="6926" width="2" style="1" customWidth="1"/>
    <col min="6927" max="6927" width="13.85546875" style="1" customWidth="1"/>
    <col min="6928" max="6928" width="3.85546875" style="1" customWidth="1"/>
    <col min="6929" max="6929" width="12.42578125" style="1" customWidth="1"/>
    <col min="6930" max="6930" width="12.5703125" style="1" customWidth="1"/>
    <col min="6931" max="6931" width="5.7109375" style="1" customWidth="1"/>
    <col min="6932" max="6934" width="6.85546875" style="1"/>
    <col min="6935" max="6935" width="10.140625" style="1" bestFit="1" customWidth="1"/>
    <col min="6936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3" width="11.42578125" style="1" customWidth="1"/>
    <col min="7174" max="7174" width="13.140625" style="1" customWidth="1"/>
    <col min="7175" max="7175" width="11.140625" style="1" customWidth="1"/>
    <col min="7176" max="7176" width="10.7109375" style="1" customWidth="1"/>
    <col min="7177" max="7177" width="9" style="1" customWidth="1"/>
    <col min="7178" max="7178" width="9.140625" style="1" customWidth="1"/>
    <col min="7179" max="7179" width="10" style="1" customWidth="1"/>
    <col min="7180" max="7180" width="1.7109375" style="1" customWidth="1"/>
    <col min="7181" max="7181" width="12.42578125" style="1" customWidth="1"/>
    <col min="7182" max="7182" width="2" style="1" customWidth="1"/>
    <col min="7183" max="7183" width="13.85546875" style="1" customWidth="1"/>
    <col min="7184" max="7184" width="3.85546875" style="1" customWidth="1"/>
    <col min="7185" max="7185" width="12.42578125" style="1" customWidth="1"/>
    <col min="7186" max="7186" width="12.5703125" style="1" customWidth="1"/>
    <col min="7187" max="7187" width="5.7109375" style="1" customWidth="1"/>
    <col min="7188" max="7190" width="6.85546875" style="1"/>
    <col min="7191" max="7191" width="10.140625" style="1" bestFit="1" customWidth="1"/>
    <col min="7192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29" width="11.42578125" style="1" customWidth="1"/>
    <col min="7430" max="7430" width="13.140625" style="1" customWidth="1"/>
    <col min="7431" max="7431" width="11.140625" style="1" customWidth="1"/>
    <col min="7432" max="7432" width="10.7109375" style="1" customWidth="1"/>
    <col min="7433" max="7433" width="9" style="1" customWidth="1"/>
    <col min="7434" max="7434" width="9.140625" style="1" customWidth="1"/>
    <col min="7435" max="7435" width="10" style="1" customWidth="1"/>
    <col min="7436" max="7436" width="1.7109375" style="1" customWidth="1"/>
    <col min="7437" max="7437" width="12.42578125" style="1" customWidth="1"/>
    <col min="7438" max="7438" width="2" style="1" customWidth="1"/>
    <col min="7439" max="7439" width="13.85546875" style="1" customWidth="1"/>
    <col min="7440" max="7440" width="3.85546875" style="1" customWidth="1"/>
    <col min="7441" max="7441" width="12.42578125" style="1" customWidth="1"/>
    <col min="7442" max="7442" width="12.5703125" style="1" customWidth="1"/>
    <col min="7443" max="7443" width="5.7109375" style="1" customWidth="1"/>
    <col min="7444" max="7446" width="6.85546875" style="1"/>
    <col min="7447" max="7447" width="10.140625" style="1" bestFit="1" customWidth="1"/>
    <col min="7448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5" width="11.42578125" style="1" customWidth="1"/>
    <col min="7686" max="7686" width="13.140625" style="1" customWidth="1"/>
    <col min="7687" max="7687" width="11.140625" style="1" customWidth="1"/>
    <col min="7688" max="7688" width="10.7109375" style="1" customWidth="1"/>
    <col min="7689" max="7689" width="9" style="1" customWidth="1"/>
    <col min="7690" max="7690" width="9.140625" style="1" customWidth="1"/>
    <col min="7691" max="7691" width="10" style="1" customWidth="1"/>
    <col min="7692" max="7692" width="1.7109375" style="1" customWidth="1"/>
    <col min="7693" max="7693" width="12.42578125" style="1" customWidth="1"/>
    <col min="7694" max="7694" width="2" style="1" customWidth="1"/>
    <col min="7695" max="7695" width="13.85546875" style="1" customWidth="1"/>
    <col min="7696" max="7696" width="3.85546875" style="1" customWidth="1"/>
    <col min="7697" max="7697" width="12.42578125" style="1" customWidth="1"/>
    <col min="7698" max="7698" width="12.5703125" style="1" customWidth="1"/>
    <col min="7699" max="7699" width="5.7109375" style="1" customWidth="1"/>
    <col min="7700" max="7702" width="6.85546875" style="1"/>
    <col min="7703" max="7703" width="10.140625" style="1" bestFit="1" customWidth="1"/>
    <col min="7704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1" width="11.42578125" style="1" customWidth="1"/>
    <col min="7942" max="7942" width="13.140625" style="1" customWidth="1"/>
    <col min="7943" max="7943" width="11.140625" style="1" customWidth="1"/>
    <col min="7944" max="7944" width="10.7109375" style="1" customWidth="1"/>
    <col min="7945" max="7945" width="9" style="1" customWidth="1"/>
    <col min="7946" max="7946" width="9.140625" style="1" customWidth="1"/>
    <col min="7947" max="7947" width="10" style="1" customWidth="1"/>
    <col min="7948" max="7948" width="1.7109375" style="1" customWidth="1"/>
    <col min="7949" max="7949" width="12.42578125" style="1" customWidth="1"/>
    <col min="7950" max="7950" width="2" style="1" customWidth="1"/>
    <col min="7951" max="7951" width="13.85546875" style="1" customWidth="1"/>
    <col min="7952" max="7952" width="3.85546875" style="1" customWidth="1"/>
    <col min="7953" max="7953" width="12.42578125" style="1" customWidth="1"/>
    <col min="7954" max="7954" width="12.5703125" style="1" customWidth="1"/>
    <col min="7955" max="7955" width="5.7109375" style="1" customWidth="1"/>
    <col min="7956" max="7958" width="6.85546875" style="1"/>
    <col min="7959" max="7959" width="10.140625" style="1" bestFit="1" customWidth="1"/>
    <col min="7960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7" width="11.42578125" style="1" customWidth="1"/>
    <col min="8198" max="8198" width="13.140625" style="1" customWidth="1"/>
    <col min="8199" max="8199" width="11.140625" style="1" customWidth="1"/>
    <col min="8200" max="8200" width="10.7109375" style="1" customWidth="1"/>
    <col min="8201" max="8201" width="9" style="1" customWidth="1"/>
    <col min="8202" max="8202" width="9.140625" style="1" customWidth="1"/>
    <col min="8203" max="8203" width="10" style="1" customWidth="1"/>
    <col min="8204" max="8204" width="1.7109375" style="1" customWidth="1"/>
    <col min="8205" max="8205" width="12.42578125" style="1" customWidth="1"/>
    <col min="8206" max="8206" width="2" style="1" customWidth="1"/>
    <col min="8207" max="8207" width="13.85546875" style="1" customWidth="1"/>
    <col min="8208" max="8208" width="3.85546875" style="1" customWidth="1"/>
    <col min="8209" max="8209" width="12.42578125" style="1" customWidth="1"/>
    <col min="8210" max="8210" width="12.5703125" style="1" customWidth="1"/>
    <col min="8211" max="8211" width="5.7109375" style="1" customWidth="1"/>
    <col min="8212" max="8214" width="6.85546875" style="1"/>
    <col min="8215" max="8215" width="10.140625" style="1" bestFit="1" customWidth="1"/>
    <col min="8216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3" width="11.42578125" style="1" customWidth="1"/>
    <col min="8454" max="8454" width="13.140625" style="1" customWidth="1"/>
    <col min="8455" max="8455" width="11.140625" style="1" customWidth="1"/>
    <col min="8456" max="8456" width="10.7109375" style="1" customWidth="1"/>
    <col min="8457" max="8457" width="9" style="1" customWidth="1"/>
    <col min="8458" max="8458" width="9.140625" style="1" customWidth="1"/>
    <col min="8459" max="8459" width="10" style="1" customWidth="1"/>
    <col min="8460" max="8460" width="1.7109375" style="1" customWidth="1"/>
    <col min="8461" max="8461" width="12.42578125" style="1" customWidth="1"/>
    <col min="8462" max="8462" width="2" style="1" customWidth="1"/>
    <col min="8463" max="8463" width="13.85546875" style="1" customWidth="1"/>
    <col min="8464" max="8464" width="3.85546875" style="1" customWidth="1"/>
    <col min="8465" max="8465" width="12.42578125" style="1" customWidth="1"/>
    <col min="8466" max="8466" width="12.5703125" style="1" customWidth="1"/>
    <col min="8467" max="8467" width="5.7109375" style="1" customWidth="1"/>
    <col min="8468" max="8470" width="6.85546875" style="1"/>
    <col min="8471" max="8471" width="10.140625" style="1" bestFit="1" customWidth="1"/>
    <col min="8472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09" width="11.42578125" style="1" customWidth="1"/>
    <col min="8710" max="8710" width="13.140625" style="1" customWidth="1"/>
    <col min="8711" max="8711" width="11.140625" style="1" customWidth="1"/>
    <col min="8712" max="8712" width="10.7109375" style="1" customWidth="1"/>
    <col min="8713" max="8713" width="9" style="1" customWidth="1"/>
    <col min="8714" max="8714" width="9.140625" style="1" customWidth="1"/>
    <col min="8715" max="8715" width="10" style="1" customWidth="1"/>
    <col min="8716" max="8716" width="1.7109375" style="1" customWidth="1"/>
    <col min="8717" max="8717" width="12.42578125" style="1" customWidth="1"/>
    <col min="8718" max="8718" width="2" style="1" customWidth="1"/>
    <col min="8719" max="8719" width="13.85546875" style="1" customWidth="1"/>
    <col min="8720" max="8720" width="3.85546875" style="1" customWidth="1"/>
    <col min="8721" max="8721" width="12.42578125" style="1" customWidth="1"/>
    <col min="8722" max="8722" width="12.5703125" style="1" customWidth="1"/>
    <col min="8723" max="8723" width="5.7109375" style="1" customWidth="1"/>
    <col min="8724" max="8726" width="6.85546875" style="1"/>
    <col min="8727" max="8727" width="10.140625" style="1" bestFit="1" customWidth="1"/>
    <col min="8728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5" width="11.42578125" style="1" customWidth="1"/>
    <col min="8966" max="8966" width="13.140625" style="1" customWidth="1"/>
    <col min="8967" max="8967" width="11.140625" style="1" customWidth="1"/>
    <col min="8968" max="8968" width="10.7109375" style="1" customWidth="1"/>
    <col min="8969" max="8969" width="9" style="1" customWidth="1"/>
    <col min="8970" max="8970" width="9.140625" style="1" customWidth="1"/>
    <col min="8971" max="8971" width="10" style="1" customWidth="1"/>
    <col min="8972" max="8972" width="1.7109375" style="1" customWidth="1"/>
    <col min="8973" max="8973" width="12.42578125" style="1" customWidth="1"/>
    <col min="8974" max="8974" width="2" style="1" customWidth="1"/>
    <col min="8975" max="8975" width="13.85546875" style="1" customWidth="1"/>
    <col min="8976" max="8976" width="3.85546875" style="1" customWidth="1"/>
    <col min="8977" max="8977" width="12.42578125" style="1" customWidth="1"/>
    <col min="8978" max="8978" width="12.5703125" style="1" customWidth="1"/>
    <col min="8979" max="8979" width="5.7109375" style="1" customWidth="1"/>
    <col min="8980" max="8982" width="6.85546875" style="1"/>
    <col min="8983" max="8983" width="10.140625" style="1" bestFit="1" customWidth="1"/>
    <col min="8984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1" width="11.42578125" style="1" customWidth="1"/>
    <col min="9222" max="9222" width="13.140625" style="1" customWidth="1"/>
    <col min="9223" max="9223" width="11.140625" style="1" customWidth="1"/>
    <col min="9224" max="9224" width="10.7109375" style="1" customWidth="1"/>
    <col min="9225" max="9225" width="9" style="1" customWidth="1"/>
    <col min="9226" max="9226" width="9.140625" style="1" customWidth="1"/>
    <col min="9227" max="9227" width="10" style="1" customWidth="1"/>
    <col min="9228" max="9228" width="1.7109375" style="1" customWidth="1"/>
    <col min="9229" max="9229" width="12.42578125" style="1" customWidth="1"/>
    <col min="9230" max="9230" width="2" style="1" customWidth="1"/>
    <col min="9231" max="9231" width="13.85546875" style="1" customWidth="1"/>
    <col min="9232" max="9232" width="3.85546875" style="1" customWidth="1"/>
    <col min="9233" max="9233" width="12.42578125" style="1" customWidth="1"/>
    <col min="9234" max="9234" width="12.5703125" style="1" customWidth="1"/>
    <col min="9235" max="9235" width="5.7109375" style="1" customWidth="1"/>
    <col min="9236" max="9238" width="6.85546875" style="1"/>
    <col min="9239" max="9239" width="10.140625" style="1" bestFit="1" customWidth="1"/>
    <col min="9240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7" width="11.42578125" style="1" customWidth="1"/>
    <col min="9478" max="9478" width="13.140625" style="1" customWidth="1"/>
    <col min="9479" max="9479" width="11.140625" style="1" customWidth="1"/>
    <col min="9480" max="9480" width="10.7109375" style="1" customWidth="1"/>
    <col min="9481" max="9481" width="9" style="1" customWidth="1"/>
    <col min="9482" max="9482" width="9.140625" style="1" customWidth="1"/>
    <col min="9483" max="9483" width="10" style="1" customWidth="1"/>
    <col min="9484" max="9484" width="1.7109375" style="1" customWidth="1"/>
    <col min="9485" max="9485" width="12.42578125" style="1" customWidth="1"/>
    <col min="9486" max="9486" width="2" style="1" customWidth="1"/>
    <col min="9487" max="9487" width="13.85546875" style="1" customWidth="1"/>
    <col min="9488" max="9488" width="3.85546875" style="1" customWidth="1"/>
    <col min="9489" max="9489" width="12.42578125" style="1" customWidth="1"/>
    <col min="9490" max="9490" width="12.5703125" style="1" customWidth="1"/>
    <col min="9491" max="9491" width="5.7109375" style="1" customWidth="1"/>
    <col min="9492" max="9494" width="6.85546875" style="1"/>
    <col min="9495" max="9495" width="10.140625" style="1" bestFit="1" customWidth="1"/>
    <col min="9496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3" width="11.42578125" style="1" customWidth="1"/>
    <col min="9734" max="9734" width="13.140625" style="1" customWidth="1"/>
    <col min="9735" max="9735" width="11.140625" style="1" customWidth="1"/>
    <col min="9736" max="9736" width="10.7109375" style="1" customWidth="1"/>
    <col min="9737" max="9737" width="9" style="1" customWidth="1"/>
    <col min="9738" max="9738" width="9.140625" style="1" customWidth="1"/>
    <col min="9739" max="9739" width="10" style="1" customWidth="1"/>
    <col min="9740" max="9740" width="1.7109375" style="1" customWidth="1"/>
    <col min="9741" max="9741" width="12.42578125" style="1" customWidth="1"/>
    <col min="9742" max="9742" width="2" style="1" customWidth="1"/>
    <col min="9743" max="9743" width="13.85546875" style="1" customWidth="1"/>
    <col min="9744" max="9744" width="3.85546875" style="1" customWidth="1"/>
    <col min="9745" max="9745" width="12.42578125" style="1" customWidth="1"/>
    <col min="9746" max="9746" width="12.5703125" style="1" customWidth="1"/>
    <col min="9747" max="9747" width="5.7109375" style="1" customWidth="1"/>
    <col min="9748" max="9750" width="6.85546875" style="1"/>
    <col min="9751" max="9751" width="10.140625" style="1" bestFit="1" customWidth="1"/>
    <col min="9752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89" width="11.42578125" style="1" customWidth="1"/>
    <col min="9990" max="9990" width="13.140625" style="1" customWidth="1"/>
    <col min="9991" max="9991" width="11.140625" style="1" customWidth="1"/>
    <col min="9992" max="9992" width="10.7109375" style="1" customWidth="1"/>
    <col min="9993" max="9993" width="9" style="1" customWidth="1"/>
    <col min="9994" max="9994" width="9.140625" style="1" customWidth="1"/>
    <col min="9995" max="9995" width="10" style="1" customWidth="1"/>
    <col min="9996" max="9996" width="1.7109375" style="1" customWidth="1"/>
    <col min="9997" max="9997" width="12.42578125" style="1" customWidth="1"/>
    <col min="9998" max="9998" width="2" style="1" customWidth="1"/>
    <col min="9999" max="9999" width="13.85546875" style="1" customWidth="1"/>
    <col min="10000" max="10000" width="3.85546875" style="1" customWidth="1"/>
    <col min="10001" max="10001" width="12.42578125" style="1" customWidth="1"/>
    <col min="10002" max="10002" width="12.5703125" style="1" customWidth="1"/>
    <col min="10003" max="10003" width="5.7109375" style="1" customWidth="1"/>
    <col min="10004" max="10006" width="6.85546875" style="1"/>
    <col min="10007" max="10007" width="10.140625" style="1" bestFit="1" customWidth="1"/>
    <col min="10008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5" width="11.42578125" style="1" customWidth="1"/>
    <col min="10246" max="10246" width="13.140625" style="1" customWidth="1"/>
    <col min="10247" max="10247" width="11.140625" style="1" customWidth="1"/>
    <col min="10248" max="10248" width="10.7109375" style="1" customWidth="1"/>
    <col min="10249" max="10249" width="9" style="1" customWidth="1"/>
    <col min="10250" max="10250" width="9.140625" style="1" customWidth="1"/>
    <col min="10251" max="10251" width="10" style="1" customWidth="1"/>
    <col min="10252" max="10252" width="1.7109375" style="1" customWidth="1"/>
    <col min="10253" max="10253" width="12.42578125" style="1" customWidth="1"/>
    <col min="10254" max="10254" width="2" style="1" customWidth="1"/>
    <col min="10255" max="10255" width="13.85546875" style="1" customWidth="1"/>
    <col min="10256" max="10256" width="3.85546875" style="1" customWidth="1"/>
    <col min="10257" max="10257" width="12.42578125" style="1" customWidth="1"/>
    <col min="10258" max="10258" width="12.5703125" style="1" customWidth="1"/>
    <col min="10259" max="10259" width="5.7109375" style="1" customWidth="1"/>
    <col min="10260" max="10262" width="6.85546875" style="1"/>
    <col min="10263" max="10263" width="10.140625" style="1" bestFit="1" customWidth="1"/>
    <col min="10264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1" width="11.42578125" style="1" customWidth="1"/>
    <col min="10502" max="10502" width="13.140625" style="1" customWidth="1"/>
    <col min="10503" max="10503" width="11.140625" style="1" customWidth="1"/>
    <col min="10504" max="10504" width="10.7109375" style="1" customWidth="1"/>
    <col min="10505" max="10505" width="9" style="1" customWidth="1"/>
    <col min="10506" max="10506" width="9.140625" style="1" customWidth="1"/>
    <col min="10507" max="10507" width="10" style="1" customWidth="1"/>
    <col min="10508" max="10508" width="1.7109375" style="1" customWidth="1"/>
    <col min="10509" max="10509" width="12.42578125" style="1" customWidth="1"/>
    <col min="10510" max="10510" width="2" style="1" customWidth="1"/>
    <col min="10511" max="10511" width="13.85546875" style="1" customWidth="1"/>
    <col min="10512" max="10512" width="3.85546875" style="1" customWidth="1"/>
    <col min="10513" max="10513" width="12.42578125" style="1" customWidth="1"/>
    <col min="10514" max="10514" width="12.5703125" style="1" customWidth="1"/>
    <col min="10515" max="10515" width="5.7109375" style="1" customWidth="1"/>
    <col min="10516" max="10518" width="6.85546875" style="1"/>
    <col min="10519" max="10519" width="10.140625" style="1" bestFit="1" customWidth="1"/>
    <col min="10520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7" width="11.42578125" style="1" customWidth="1"/>
    <col min="10758" max="10758" width="13.140625" style="1" customWidth="1"/>
    <col min="10759" max="10759" width="11.140625" style="1" customWidth="1"/>
    <col min="10760" max="10760" width="10.7109375" style="1" customWidth="1"/>
    <col min="10761" max="10761" width="9" style="1" customWidth="1"/>
    <col min="10762" max="10762" width="9.140625" style="1" customWidth="1"/>
    <col min="10763" max="10763" width="10" style="1" customWidth="1"/>
    <col min="10764" max="10764" width="1.7109375" style="1" customWidth="1"/>
    <col min="10765" max="10765" width="12.42578125" style="1" customWidth="1"/>
    <col min="10766" max="10766" width="2" style="1" customWidth="1"/>
    <col min="10767" max="10767" width="13.85546875" style="1" customWidth="1"/>
    <col min="10768" max="10768" width="3.85546875" style="1" customWidth="1"/>
    <col min="10769" max="10769" width="12.42578125" style="1" customWidth="1"/>
    <col min="10770" max="10770" width="12.5703125" style="1" customWidth="1"/>
    <col min="10771" max="10771" width="5.7109375" style="1" customWidth="1"/>
    <col min="10772" max="10774" width="6.85546875" style="1"/>
    <col min="10775" max="10775" width="10.140625" style="1" bestFit="1" customWidth="1"/>
    <col min="10776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3" width="11.42578125" style="1" customWidth="1"/>
    <col min="11014" max="11014" width="13.140625" style="1" customWidth="1"/>
    <col min="11015" max="11015" width="11.140625" style="1" customWidth="1"/>
    <col min="11016" max="11016" width="10.7109375" style="1" customWidth="1"/>
    <col min="11017" max="11017" width="9" style="1" customWidth="1"/>
    <col min="11018" max="11018" width="9.140625" style="1" customWidth="1"/>
    <col min="11019" max="11019" width="10" style="1" customWidth="1"/>
    <col min="11020" max="11020" width="1.7109375" style="1" customWidth="1"/>
    <col min="11021" max="11021" width="12.42578125" style="1" customWidth="1"/>
    <col min="11022" max="11022" width="2" style="1" customWidth="1"/>
    <col min="11023" max="11023" width="13.85546875" style="1" customWidth="1"/>
    <col min="11024" max="11024" width="3.85546875" style="1" customWidth="1"/>
    <col min="11025" max="11025" width="12.42578125" style="1" customWidth="1"/>
    <col min="11026" max="11026" width="12.5703125" style="1" customWidth="1"/>
    <col min="11027" max="11027" width="5.7109375" style="1" customWidth="1"/>
    <col min="11028" max="11030" width="6.85546875" style="1"/>
    <col min="11031" max="11031" width="10.140625" style="1" bestFit="1" customWidth="1"/>
    <col min="11032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69" width="11.42578125" style="1" customWidth="1"/>
    <col min="11270" max="11270" width="13.140625" style="1" customWidth="1"/>
    <col min="11271" max="11271" width="11.140625" style="1" customWidth="1"/>
    <col min="11272" max="11272" width="10.7109375" style="1" customWidth="1"/>
    <col min="11273" max="11273" width="9" style="1" customWidth="1"/>
    <col min="11274" max="11274" width="9.140625" style="1" customWidth="1"/>
    <col min="11275" max="11275" width="10" style="1" customWidth="1"/>
    <col min="11276" max="11276" width="1.7109375" style="1" customWidth="1"/>
    <col min="11277" max="11277" width="12.42578125" style="1" customWidth="1"/>
    <col min="11278" max="11278" width="2" style="1" customWidth="1"/>
    <col min="11279" max="11279" width="13.85546875" style="1" customWidth="1"/>
    <col min="11280" max="11280" width="3.85546875" style="1" customWidth="1"/>
    <col min="11281" max="11281" width="12.42578125" style="1" customWidth="1"/>
    <col min="11282" max="11282" width="12.5703125" style="1" customWidth="1"/>
    <col min="11283" max="11283" width="5.7109375" style="1" customWidth="1"/>
    <col min="11284" max="11286" width="6.85546875" style="1"/>
    <col min="11287" max="11287" width="10.140625" style="1" bestFit="1" customWidth="1"/>
    <col min="11288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5" width="11.42578125" style="1" customWidth="1"/>
    <col min="11526" max="11526" width="13.140625" style="1" customWidth="1"/>
    <col min="11527" max="11527" width="11.140625" style="1" customWidth="1"/>
    <col min="11528" max="11528" width="10.7109375" style="1" customWidth="1"/>
    <col min="11529" max="11529" width="9" style="1" customWidth="1"/>
    <col min="11530" max="11530" width="9.140625" style="1" customWidth="1"/>
    <col min="11531" max="11531" width="10" style="1" customWidth="1"/>
    <col min="11532" max="11532" width="1.7109375" style="1" customWidth="1"/>
    <col min="11533" max="11533" width="12.42578125" style="1" customWidth="1"/>
    <col min="11534" max="11534" width="2" style="1" customWidth="1"/>
    <col min="11535" max="11535" width="13.85546875" style="1" customWidth="1"/>
    <col min="11536" max="11536" width="3.85546875" style="1" customWidth="1"/>
    <col min="11537" max="11537" width="12.42578125" style="1" customWidth="1"/>
    <col min="11538" max="11538" width="12.5703125" style="1" customWidth="1"/>
    <col min="11539" max="11539" width="5.7109375" style="1" customWidth="1"/>
    <col min="11540" max="11542" width="6.85546875" style="1"/>
    <col min="11543" max="11543" width="10.140625" style="1" bestFit="1" customWidth="1"/>
    <col min="11544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1" width="11.42578125" style="1" customWidth="1"/>
    <col min="11782" max="11782" width="13.140625" style="1" customWidth="1"/>
    <col min="11783" max="11783" width="11.140625" style="1" customWidth="1"/>
    <col min="11784" max="11784" width="10.7109375" style="1" customWidth="1"/>
    <col min="11785" max="11785" width="9" style="1" customWidth="1"/>
    <col min="11786" max="11786" width="9.140625" style="1" customWidth="1"/>
    <col min="11787" max="11787" width="10" style="1" customWidth="1"/>
    <col min="11788" max="11788" width="1.7109375" style="1" customWidth="1"/>
    <col min="11789" max="11789" width="12.42578125" style="1" customWidth="1"/>
    <col min="11790" max="11790" width="2" style="1" customWidth="1"/>
    <col min="11791" max="11791" width="13.85546875" style="1" customWidth="1"/>
    <col min="11792" max="11792" width="3.85546875" style="1" customWidth="1"/>
    <col min="11793" max="11793" width="12.42578125" style="1" customWidth="1"/>
    <col min="11794" max="11794" width="12.5703125" style="1" customWidth="1"/>
    <col min="11795" max="11795" width="5.7109375" style="1" customWidth="1"/>
    <col min="11796" max="11798" width="6.85546875" style="1"/>
    <col min="11799" max="11799" width="10.140625" style="1" bestFit="1" customWidth="1"/>
    <col min="11800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7" width="11.42578125" style="1" customWidth="1"/>
    <col min="12038" max="12038" width="13.140625" style="1" customWidth="1"/>
    <col min="12039" max="12039" width="11.140625" style="1" customWidth="1"/>
    <col min="12040" max="12040" width="10.7109375" style="1" customWidth="1"/>
    <col min="12041" max="12041" width="9" style="1" customWidth="1"/>
    <col min="12042" max="12042" width="9.140625" style="1" customWidth="1"/>
    <col min="12043" max="12043" width="10" style="1" customWidth="1"/>
    <col min="12044" max="12044" width="1.7109375" style="1" customWidth="1"/>
    <col min="12045" max="12045" width="12.42578125" style="1" customWidth="1"/>
    <col min="12046" max="12046" width="2" style="1" customWidth="1"/>
    <col min="12047" max="12047" width="13.85546875" style="1" customWidth="1"/>
    <col min="12048" max="12048" width="3.85546875" style="1" customWidth="1"/>
    <col min="12049" max="12049" width="12.42578125" style="1" customWidth="1"/>
    <col min="12050" max="12050" width="12.5703125" style="1" customWidth="1"/>
    <col min="12051" max="12051" width="5.7109375" style="1" customWidth="1"/>
    <col min="12052" max="12054" width="6.85546875" style="1"/>
    <col min="12055" max="12055" width="10.140625" style="1" bestFit="1" customWidth="1"/>
    <col min="12056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3" width="11.42578125" style="1" customWidth="1"/>
    <col min="12294" max="12294" width="13.140625" style="1" customWidth="1"/>
    <col min="12295" max="12295" width="11.140625" style="1" customWidth="1"/>
    <col min="12296" max="12296" width="10.7109375" style="1" customWidth="1"/>
    <col min="12297" max="12297" width="9" style="1" customWidth="1"/>
    <col min="12298" max="12298" width="9.140625" style="1" customWidth="1"/>
    <col min="12299" max="12299" width="10" style="1" customWidth="1"/>
    <col min="12300" max="12300" width="1.7109375" style="1" customWidth="1"/>
    <col min="12301" max="12301" width="12.42578125" style="1" customWidth="1"/>
    <col min="12302" max="12302" width="2" style="1" customWidth="1"/>
    <col min="12303" max="12303" width="13.85546875" style="1" customWidth="1"/>
    <col min="12304" max="12304" width="3.85546875" style="1" customWidth="1"/>
    <col min="12305" max="12305" width="12.42578125" style="1" customWidth="1"/>
    <col min="12306" max="12306" width="12.5703125" style="1" customWidth="1"/>
    <col min="12307" max="12307" width="5.7109375" style="1" customWidth="1"/>
    <col min="12308" max="12310" width="6.85546875" style="1"/>
    <col min="12311" max="12311" width="10.140625" style="1" bestFit="1" customWidth="1"/>
    <col min="12312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49" width="11.42578125" style="1" customWidth="1"/>
    <col min="12550" max="12550" width="13.140625" style="1" customWidth="1"/>
    <col min="12551" max="12551" width="11.140625" style="1" customWidth="1"/>
    <col min="12552" max="12552" width="10.7109375" style="1" customWidth="1"/>
    <col min="12553" max="12553" width="9" style="1" customWidth="1"/>
    <col min="12554" max="12554" width="9.140625" style="1" customWidth="1"/>
    <col min="12555" max="12555" width="10" style="1" customWidth="1"/>
    <col min="12556" max="12556" width="1.7109375" style="1" customWidth="1"/>
    <col min="12557" max="12557" width="12.42578125" style="1" customWidth="1"/>
    <col min="12558" max="12558" width="2" style="1" customWidth="1"/>
    <col min="12559" max="12559" width="13.85546875" style="1" customWidth="1"/>
    <col min="12560" max="12560" width="3.85546875" style="1" customWidth="1"/>
    <col min="12561" max="12561" width="12.42578125" style="1" customWidth="1"/>
    <col min="12562" max="12562" width="12.5703125" style="1" customWidth="1"/>
    <col min="12563" max="12563" width="5.7109375" style="1" customWidth="1"/>
    <col min="12564" max="12566" width="6.85546875" style="1"/>
    <col min="12567" max="12567" width="10.140625" style="1" bestFit="1" customWidth="1"/>
    <col min="12568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5" width="11.42578125" style="1" customWidth="1"/>
    <col min="12806" max="12806" width="13.140625" style="1" customWidth="1"/>
    <col min="12807" max="12807" width="11.140625" style="1" customWidth="1"/>
    <col min="12808" max="12808" width="10.7109375" style="1" customWidth="1"/>
    <col min="12809" max="12809" width="9" style="1" customWidth="1"/>
    <col min="12810" max="12810" width="9.140625" style="1" customWidth="1"/>
    <col min="12811" max="12811" width="10" style="1" customWidth="1"/>
    <col min="12812" max="12812" width="1.7109375" style="1" customWidth="1"/>
    <col min="12813" max="12813" width="12.42578125" style="1" customWidth="1"/>
    <col min="12814" max="12814" width="2" style="1" customWidth="1"/>
    <col min="12815" max="12815" width="13.85546875" style="1" customWidth="1"/>
    <col min="12816" max="12816" width="3.85546875" style="1" customWidth="1"/>
    <col min="12817" max="12817" width="12.42578125" style="1" customWidth="1"/>
    <col min="12818" max="12818" width="12.5703125" style="1" customWidth="1"/>
    <col min="12819" max="12819" width="5.7109375" style="1" customWidth="1"/>
    <col min="12820" max="12822" width="6.85546875" style="1"/>
    <col min="12823" max="12823" width="10.140625" style="1" bestFit="1" customWidth="1"/>
    <col min="12824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1" width="11.42578125" style="1" customWidth="1"/>
    <col min="13062" max="13062" width="13.140625" style="1" customWidth="1"/>
    <col min="13063" max="13063" width="11.140625" style="1" customWidth="1"/>
    <col min="13064" max="13064" width="10.7109375" style="1" customWidth="1"/>
    <col min="13065" max="13065" width="9" style="1" customWidth="1"/>
    <col min="13066" max="13066" width="9.140625" style="1" customWidth="1"/>
    <col min="13067" max="13067" width="10" style="1" customWidth="1"/>
    <col min="13068" max="13068" width="1.7109375" style="1" customWidth="1"/>
    <col min="13069" max="13069" width="12.42578125" style="1" customWidth="1"/>
    <col min="13070" max="13070" width="2" style="1" customWidth="1"/>
    <col min="13071" max="13071" width="13.85546875" style="1" customWidth="1"/>
    <col min="13072" max="13072" width="3.85546875" style="1" customWidth="1"/>
    <col min="13073" max="13073" width="12.42578125" style="1" customWidth="1"/>
    <col min="13074" max="13074" width="12.5703125" style="1" customWidth="1"/>
    <col min="13075" max="13075" width="5.7109375" style="1" customWidth="1"/>
    <col min="13076" max="13078" width="6.85546875" style="1"/>
    <col min="13079" max="13079" width="10.140625" style="1" bestFit="1" customWidth="1"/>
    <col min="13080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7" width="11.42578125" style="1" customWidth="1"/>
    <col min="13318" max="13318" width="13.140625" style="1" customWidth="1"/>
    <col min="13319" max="13319" width="11.140625" style="1" customWidth="1"/>
    <col min="13320" max="13320" width="10.7109375" style="1" customWidth="1"/>
    <col min="13321" max="13321" width="9" style="1" customWidth="1"/>
    <col min="13322" max="13322" width="9.140625" style="1" customWidth="1"/>
    <col min="13323" max="13323" width="10" style="1" customWidth="1"/>
    <col min="13324" max="13324" width="1.7109375" style="1" customWidth="1"/>
    <col min="13325" max="13325" width="12.42578125" style="1" customWidth="1"/>
    <col min="13326" max="13326" width="2" style="1" customWidth="1"/>
    <col min="13327" max="13327" width="13.85546875" style="1" customWidth="1"/>
    <col min="13328" max="13328" width="3.85546875" style="1" customWidth="1"/>
    <col min="13329" max="13329" width="12.42578125" style="1" customWidth="1"/>
    <col min="13330" max="13330" width="12.5703125" style="1" customWidth="1"/>
    <col min="13331" max="13331" width="5.7109375" style="1" customWidth="1"/>
    <col min="13332" max="13334" width="6.85546875" style="1"/>
    <col min="13335" max="13335" width="10.140625" style="1" bestFit="1" customWidth="1"/>
    <col min="13336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3" width="11.42578125" style="1" customWidth="1"/>
    <col min="13574" max="13574" width="13.140625" style="1" customWidth="1"/>
    <col min="13575" max="13575" width="11.140625" style="1" customWidth="1"/>
    <col min="13576" max="13576" width="10.7109375" style="1" customWidth="1"/>
    <col min="13577" max="13577" width="9" style="1" customWidth="1"/>
    <col min="13578" max="13578" width="9.140625" style="1" customWidth="1"/>
    <col min="13579" max="13579" width="10" style="1" customWidth="1"/>
    <col min="13580" max="13580" width="1.7109375" style="1" customWidth="1"/>
    <col min="13581" max="13581" width="12.42578125" style="1" customWidth="1"/>
    <col min="13582" max="13582" width="2" style="1" customWidth="1"/>
    <col min="13583" max="13583" width="13.85546875" style="1" customWidth="1"/>
    <col min="13584" max="13584" width="3.85546875" style="1" customWidth="1"/>
    <col min="13585" max="13585" width="12.42578125" style="1" customWidth="1"/>
    <col min="13586" max="13586" width="12.5703125" style="1" customWidth="1"/>
    <col min="13587" max="13587" width="5.7109375" style="1" customWidth="1"/>
    <col min="13588" max="13590" width="6.85546875" style="1"/>
    <col min="13591" max="13591" width="10.140625" style="1" bestFit="1" customWidth="1"/>
    <col min="13592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29" width="11.42578125" style="1" customWidth="1"/>
    <col min="13830" max="13830" width="13.140625" style="1" customWidth="1"/>
    <col min="13831" max="13831" width="11.140625" style="1" customWidth="1"/>
    <col min="13832" max="13832" width="10.7109375" style="1" customWidth="1"/>
    <col min="13833" max="13833" width="9" style="1" customWidth="1"/>
    <col min="13834" max="13834" width="9.140625" style="1" customWidth="1"/>
    <col min="13835" max="13835" width="10" style="1" customWidth="1"/>
    <col min="13836" max="13836" width="1.7109375" style="1" customWidth="1"/>
    <col min="13837" max="13837" width="12.42578125" style="1" customWidth="1"/>
    <col min="13838" max="13838" width="2" style="1" customWidth="1"/>
    <col min="13839" max="13839" width="13.85546875" style="1" customWidth="1"/>
    <col min="13840" max="13840" width="3.85546875" style="1" customWidth="1"/>
    <col min="13841" max="13841" width="12.42578125" style="1" customWidth="1"/>
    <col min="13842" max="13842" width="12.5703125" style="1" customWidth="1"/>
    <col min="13843" max="13843" width="5.7109375" style="1" customWidth="1"/>
    <col min="13844" max="13846" width="6.85546875" style="1"/>
    <col min="13847" max="13847" width="10.140625" style="1" bestFit="1" customWidth="1"/>
    <col min="13848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5" width="11.42578125" style="1" customWidth="1"/>
    <col min="14086" max="14086" width="13.140625" style="1" customWidth="1"/>
    <col min="14087" max="14087" width="11.140625" style="1" customWidth="1"/>
    <col min="14088" max="14088" width="10.7109375" style="1" customWidth="1"/>
    <col min="14089" max="14089" width="9" style="1" customWidth="1"/>
    <col min="14090" max="14090" width="9.140625" style="1" customWidth="1"/>
    <col min="14091" max="14091" width="10" style="1" customWidth="1"/>
    <col min="14092" max="14092" width="1.7109375" style="1" customWidth="1"/>
    <col min="14093" max="14093" width="12.42578125" style="1" customWidth="1"/>
    <col min="14094" max="14094" width="2" style="1" customWidth="1"/>
    <col min="14095" max="14095" width="13.85546875" style="1" customWidth="1"/>
    <col min="14096" max="14096" width="3.85546875" style="1" customWidth="1"/>
    <col min="14097" max="14097" width="12.42578125" style="1" customWidth="1"/>
    <col min="14098" max="14098" width="12.5703125" style="1" customWidth="1"/>
    <col min="14099" max="14099" width="5.7109375" style="1" customWidth="1"/>
    <col min="14100" max="14102" width="6.85546875" style="1"/>
    <col min="14103" max="14103" width="10.140625" style="1" bestFit="1" customWidth="1"/>
    <col min="14104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1" width="11.42578125" style="1" customWidth="1"/>
    <col min="14342" max="14342" width="13.140625" style="1" customWidth="1"/>
    <col min="14343" max="14343" width="11.140625" style="1" customWidth="1"/>
    <col min="14344" max="14344" width="10.7109375" style="1" customWidth="1"/>
    <col min="14345" max="14345" width="9" style="1" customWidth="1"/>
    <col min="14346" max="14346" width="9.140625" style="1" customWidth="1"/>
    <col min="14347" max="14347" width="10" style="1" customWidth="1"/>
    <col min="14348" max="14348" width="1.7109375" style="1" customWidth="1"/>
    <col min="14349" max="14349" width="12.42578125" style="1" customWidth="1"/>
    <col min="14350" max="14350" width="2" style="1" customWidth="1"/>
    <col min="14351" max="14351" width="13.85546875" style="1" customWidth="1"/>
    <col min="14352" max="14352" width="3.85546875" style="1" customWidth="1"/>
    <col min="14353" max="14353" width="12.42578125" style="1" customWidth="1"/>
    <col min="14354" max="14354" width="12.5703125" style="1" customWidth="1"/>
    <col min="14355" max="14355" width="5.7109375" style="1" customWidth="1"/>
    <col min="14356" max="14358" width="6.85546875" style="1"/>
    <col min="14359" max="14359" width="10.140625" style="1" bestFit="1" customWidth="1"/>
    <col min="14360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7" width="11.42578125" style="1" customWidth="1"/>
    <col min="14598" max="14598" width="13.140625" style="1" customWidth="1"/>
    <col min="14599" max="14599" width="11.140625" style="1" customWidth="1"/>
    <col min="14600" max="14600" width="10.7109375" style="1" customWidth="1"/>
    <col min="14601" max="14601" width="9" style="1" customWidth="1"/>
    <col min="14602" max="14602" width="9.140625" style="1" customWidth="1"/>
    <col min="14603" max="14603" width="10" style="1" customWidth="1"/>
    <col min="14604" max="14604" width="1.7109375" style="1" customWidth="1"/>
    <col min="14605" max="14605" width="12.42578125" style="1" customWidth="1"/>
    <col min="14606" max="14606" width="2" style="1" customWidth="1"/>
    <col min="14607" max="14607" width="13.85546875" style="1" customWidth="1"/>
    <col min="14608" max="14608" width="3.85546875" style="1" customWidth="1"/>
    <col min="14609" max="14609" width="12.42578125" style="1" customWidth="1"/>
    <col min="14610" max="14610" width="12.5703125" style="1" customWidth="1"/>
    <col min="14611" max="14611" width="5.7109375" style="1" customWidth="1"/>
    <col min="14612" max="14614" width="6.85546875" style="1"/>
    <col min="14615" max="14615" width="10.140625" style="1" bestFit="1" customWidth="1"/>
    <col min="14616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3" width="11.42578125" style="1" customWidth="1"/>
    <col min="14854" max="14854" width="13.140625" style="1" customWidth="1"/>
    <col min="14855" max="14855" width="11.140625" style="1" customWidth="1"/>
    <col min="14856" max="14856" width="10.7109375" style="1" customWidth="1"/>
    <col min="14857" max="14857" width="9" style="1" customWidth="1"/>
    <col min="14858" max="14858" width="9.140625" style="1" customWidth="1"/>
    <col min="14859" max="14859" width="10" style="1" customWidth="1"/>
    <col min="14860" max="14860" width="1.7109375" style="1" customWidth="1"/>
    <col min="14861" max="14861" width="12.42578125" style="1" customWidth="1"/>
    <col min="14862" max="14862" width="2" style="1" customWidth="1"/>
    <col min="14863" max="14863" width="13.85546875" style="1" customWidth="1"/>
    <col min="14864" max="14864" width="3.85546875" style="1" customWidth="1"/>
    <col min="14865" max="14865" width="12.42578125" style="1" customWidth="1"/>
    <col min="14866" max="14866" width="12.5703125" style="1" customWidth="1"/>
    <col min="14867" max="14867" width="5.7109375" style="1" customWidth="1"/>
    <col min="14868" max="14870" width="6.85546875" style="1"/>
    <col min="14871" max="14871" width="10.140625" style="1" bestFit="1" customWidth="1"/>
    <col min="14872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09" width="11.42578125" style="1" customWidth="1"/>
    <col min="15110" max="15110" width="13.140625" style="1" customWidth="1"/>
    <col min="15111" max="15111" width="11.140625" style="1" customWidth="1"/>
    <col min="15112" max="15112" width="10.7109375" style="1" customWidth="1"/>
    <col min="15113" max="15113" width="9" style="1" customWidth="1"/>
    <col min="15114" max="15114" width="9.140625" style="1" customWidth="1"/>
    <col min="15115" max="15115" width="10" style="1" customWidth="1"/>
    <col min="15116" max="15116" width="1.7109375" style="1" customWidth="1"/>
    <col min="15117" max="15117" width="12.42578125" style="1" customWidth="1"/>
    <col min="15118" max="15118" width="2" style="1" customWidth="1"/>
    <col min="15119" max="15119" width="13.85546875" style="1" customWidth="1"/>
    <col min="15120" max="15120" width="3.85546875" style="1" customWidth="1"/>
    <col min="15121" max="15121" width="12.42578125" style="1" customWidth="1"/>
    <col min="15122" max="15122" width="12.5703125" style="1" customWidth="1"/>
    <col min="15123" max="15123" width="5.7109375" style="1" customWidth="1"/>
    <col min="15124" max="15126" width="6.85546875" style="1"/>
    <col min="15127" max="15127" width="10.140625" style="1" bestFit="1" customWidth="1"/>
    <col min="15128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5" width="11.42578125" style="1" customWidth="1"/>
    <col min="15366" max="15366" width="13.140625" style="1" customWidth="1"/>
    <col min="15367" max="15367" width="11.140625" style="1" customWidth="1"/>
    <col min="15368" max="15368" width="10.7109375" style="1" customWidth="1"/>
    <col min="15369" max="15369" width="9" style="1" customWidth="1"/>
    <col min="15370" max="15370" width="9.140625" style="1" customWidth="1"/>
    <col min="15371" max="15371" width="10" style="1" customWidth="1"/>
    <col min="15372" max="15372" width="1.7109375" style="1" customWidth="1"/>
    <col min="15373" max="15373" width="12.42578125" style="1" customWidth="1"/>
    <col min="15374" max="15374" width="2" style="1" customWidth="1"/>
    <col min="15375" max="15375" width="13.85546875" style="1" customWidth="1"/>
    <col min="15376" max="15376" width="3.85546875" style="1" customWidth="1"/>
    <col min="15377" max="15377" width="12.42578125" style="1" customWidth="1"/>
    <col min="15378" max="15378" width="12.5703125" style="1" customWidth="1"/>
    <col min="15379" max="15379" width="5.7109375" style="1" customWidth="1"/>
    <col min="15380" max="15382" width="6.85546875" style="1"/>
    <col min="15383" max="15383" width="10.140625" style="1" bestFit="1" customWidth="1"/>
    <col min="15384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1" width="11.42578125" style="1" customWidth="1"/>
    <col min="15622" max="15622" width="13.140625" style="1" customWidth="1"/>
    <col min="15623" max="15623" width="11.140625" style="1" customWidth="1"/>
    <col min="15624" max="15624" width="10.7109375" style="1" customWidth="1"/>
    <col min="15625" max="15625" width="9" style="1" customWidth="1"/>
    <col min="15626" max="15626" width="9.140625" style="1" customWidth="1"/>
    <col min="15627" max="15627" width="10" style="1" customWidth="1"/>
    <col min="15628" max="15628" width="1.7109375" style="1" customWidth="1"/>
    <col min="15629" max="15629" width="12.42578125" style="1" customWidth="1"/>
    <col min="15630" max="15630" width="2" style="1" customWidth="1"/>
    <col min="15631" max="15631" width="13.85546875" style="1" customWidth="1"/>
    <col min="15632" max="15632" width="3.85546875" style="1" customWidth="1"/>
    <col min="15633" max="15633" width="12.42578125" style="1" customWidth="1"/>
    <col min="15634" max="15634" width="12.5703125" style="1" customWidth="1"/>
    <col min="15635" max="15635" width="5.7109375" style="1" customWidth="1"/>
    <col min="15636" max="15638" width="6.85546875" style="1"/>
    <col min="15639" max="15639" width="10.140625" style="1" bestFit="1" customWidth="1"/>
    <col min="15640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7" width="11.42578125" style="1" customWidth="1"/>
    <col min="15878" max="15878" width="13.140625" style="1" customWidth="1"/>
    <col min="15879" max="15879" width="11.140625" style="1" customWidth="1"/>
    <col min="15880" max="15880" width="10.7109375" style="1" customWidth="1"/>
    <col min="15881" max="15881" width="9" style="1" customWidth="1"/>
    <col min="15882" max="15882" width="9.140625" style="1" customWidth="1"/>
    <col min="15883" max="15883" width="10" style="1" customWidth="1"/>
    <col min="15884" max="15884" width="1.7109375" style="1" customWidth="1"/>
    <col min="15885" max="15885" width="12.42578125" style="1" customWidth="1"/>
    <col min="15886" max="15886" width="2" style="1" customWidth="1"/>
    <col min="15887" max="15887" width="13.85546875" style="1" customWidth="1"/>
    <col min="15888" max="15888" width="3.85546875" style="1" customWidth="1"/>
    <col min="15889" max="15889" width="12.42578125" style="1" customWidth="1"/>
    <col min="15890" max="15890" width="12.5703125" style="1" customWidth="1"/>
    <col min="15891" max="15891" width="5.7109375" style="1" customWidth="1"/>
    <col min="15892" max="15894" width="6.85546875" style="1"/>
    <col min="15895" max="15895" width="10.140625" style="1" bestFit="1" customWidth="1"/>
    <col min="15896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3" width="11.42578125" style="1" customWidth="1"/>
    <col min="16134" max="16134" width="13.140625" style="1" customWidth="1"/>
    <col min="16135" max="16135" width="11.140625" style="1" customWidth="1"/>
    <col min="16136" max="16136" width="10.7109375" style="1" customWidth="1"/>
    <col min="16137" max="16137" width="9" style="1" customWidth="1"/>
    <col min="16138" max="16138" width="9.140625" style="1" customWidth="1"/>
    <col min="16139" max="16139" width="10" style="1" customWidth="1"/>
    <col min="16140" max="16140" width="1.7109375" style="1" customWidth="1"/>
    <col min="16141" max="16141" width="12.42578125" style="1" customWidth="1"/>
    <col min="16142" max="16142" width="2" style="1" customWidth="1"/>
    <col min="16143" max="16143" width="13.85546875" style="1" customWidth="1"/>
    <col min="16144" max="16144" width="3.85546875" style="1" customWidth="1"/>
    <col min="16145" max="16145" width="12.42578125" style="1" customWidth="1"/>
    <col min="16146" max="16146" width="12.5703125" style="1" customWidth="1"/>
    <col min="16147" max="16147" width="5.7109375" style="1" customWidth="1"/>
    <col min="16148" max="16150" width="6.85546875" style="1"/>
    <col min="16151" max="16151" width="10.140625" style="1" bestFit="1" customWidth="1"/>
    <col min="16152" max="16384" width="6.85546875" style="1"/>
  </cols>
  <sheetData>
    <row r="1" spans="1:23" ht="48" customHeight="1" x14ac:dyDescent="0.2">
      <c r="A1" s="45" t="s">
        <v>87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O1" s="2">
        <v>2022</v>
      </c>
      <c r="Q1" s="1"/>
    </row>
    <row r="2" spans="1:23" ht="33" customHeight="1" x14ac:dyDescent="0.2">
      <c r="A2" s="3"/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8"/>
      <c r="L2" s="4"/>
      <c r="M2" s="5" t="s">
        <v>1</v>
      </c>
      <c r="Q2" s="6" t="s">
        <v>2</v>
      </c>
      <c r="R2" s="7" t="s">
        <v>3</v>
      </c>
    </row>
    <row r="3" spans="1:23" ht="81" customHeight="1" x14ac:dyDescent="0.2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 t="s">
        <v>11</v>
      </c>
      <c r="I3" s="14" t="s">
        <v>12</v>
      </c>
      <c r="J3" s="13" t="s">
        <v>13</v>
      </c>
      <c r="K3" s="15" t="s">
        <v>14</v>
      </c>
      <c r="L3" s="16"/>
      <c r="M3" s="11" t="s">
        <v>15</v>
      </c>
      <c r="N3" s="17"/>
      <c r="O3" s="11" t="s">
        <v>16</v>
      </c>
      <c r="P3" s="18"/>
      <c r="Q3" s="19" t="s">
        <v>17</v>
      </c>
      <c r="R3" s="20" t="s">
        <v>18</v>
      </c>
    </row>
    <row r="4" spans="1:23" ht="15" customHeight="1" x14ac:dyDescent="0.25">
      <c r="A4" s="21" t="s">
        <v>19</v>
      </c>
      <c r="B4" s="22">
        <v>9932790</v>
      </c>
      <c r="C4" s="23">
        <v>0</v>
      </c>
      <c r="D4" s="23">
        <v>0</v>
      </c>
      <c r="E4" s="23">
        <v>266360</v>
      </c>
      <c r="F4" s="23">
        <v>0</v>
      </c>
      <c r="G4" s="23">
        <v>24350</v>
      </c>
      <c r="H4" s="23">
        <v>2040</v>
      </c>
      <c r="I4" s="23">
        <v>28700</v>
      </c>
      <c r="J4" s="23">
        <v>0</v>
      </c>
      <c r="K4" s="23">
        <v>7242</v>
      </c>
      <c r="L4" s="22"/>
      <c r="M4" s="43">
        <v>530740</v>
      </c>
      <c r="N4" s="24"/>
      <c r="O4" s="22">
        <f t="shared" ref="O4:O67" si="0">SUM(B4:M4)</f>
        <v>10792222</v>
      </c>
      <c r="P4" s="18"/>
      <c r="Q4" s="43">
        <v>455290</v>
      </c>
      <c r="R4" s="25"/>
    </row>
    <row r="5" spans="1:23" ht="15" customHeight="1" x14ac:dyDescent="0.25">
      <c r="A5" s="21" t="s">
        <v>20</v>
      </c>
      <c r="B5" s="22">
        <v>8618160</v>
      </c>
      <c r="C5" s="23">
        <v>0</v>
      </c>
      <c r="D5" s="23">
        <v>0</v>
      </c>
      <c r="E5" s="23">
        <v>15372890</v>
      </c>
      <c r="F5" s="23">
        <v>0</v>
      </c>
      <c r="G5" s="23">
        <v>624130</v>
      </c>
      <c r="H5" s="23">
        <v>286180</v>
      </c>
      <c r="I5" s="23">
        <v>0</v>
      </c>
      <c r="J5" s="23">
        <v>0</v>
      </c>
      <c r="K5" s="23">
        <v>15656</v>
      </c>
      <c r="L5" s="22"/>
      <c r="M5" s="43">
        <v>1894530</v>
      </c>
      <c r="N5" s="24"/>
      <c r="O5" s="22">
        <f t="shared" si="0"/>
        <v>26811546</v>
      </c>
      <c r="P5" s="18"/>
      <c r="Q5" s="43">
        <v>1829090</v>
      </c>
      <c r="R5" s="25"/>
    </row>
    <row r="6" spans="1:23" ht="15" customHeight="1" x14ac:dyDescent="0.25">
      <c r="A6" s="21" t="s">
        <v>21</v>
      </c>
      <c r="B6" s="22">
        <v>17563940</v>
      </c>
      <c r="C6" s="23">
        <v>0</v>
      </c>
      <c r="D6" s="23">
        <v>0</v>
      </c>
      <c r="E6" s="23">
        <v>0</v>
      </c>
      <c r="F6" s="23">
        <v>3203490</v>
      </c>
      <c r="G6" s="23">
        <v>1101990</v>
      </c>
      <c r="H6" s="23">
        <v>0</v>
      </c>
      <c r="I6" s="23">
        <v>0</v>
      </c>
      <c r="J6" s="23">
        <v>0</v>
      </c>
      <c r="K6" s="23">
        <v>58536</v>
      </c>
      <c r="L6" s="22"/>
      <c r="M6" s="43">
        <v>1937930</v>
      </c>
      <c r="N6" s="24"/>
      <c r="O6" s="22">
        <f t="shared" si="0"/>
        <v>23865886</v>
      </c>
      <c r="P6" s="18"/>
      <c r="Q6" s="43">
        <v>1867910</v>
      </c>
      <c r="R6" s="25"/>
    </row>
    <row r="7" spans="1:23" ht="25.5" customHeight="1" x14ac:dyDescent="0.25">
      <c r="A7" s="21" t="s">
        <v>22</v>
      </c>
      <c r="B7" s="22">
        <v>22129730</v>
      </c>
      <c r="C7" s="23">
        <v>0</v>
      </c>
      <c r="D7" s="23">
        <v>0</v>
      </c>
      <c r="E7" s="23">
        <v>0</v>
      </c>
      <c r="F7" s="23">
        <v>1383830</v>
      </c>
      <c r="G7" s="23">
        <v>374430</v>
      </c>
      <c r="H7" s="23">
        <v>29030</v>
      </c>
      <c r="I7" s="23">
        <v>4380</v>
      </c>
      <c r="J7" s="23">
        <v>0</v>
      </c>
      <c r="K7" s="23">
        <v>20006</v>
      </c>
      <c r="L7" s="22"/>
      <c r="M7" s="43">
        <v>1486480</v>
      </c>
      <c r="N7" s="24"/>
      <c r="O7" s="22">
        <f t="shared" si="0"/>
        <v>25427886</v>
      </c>
      <c r="P7" s="18"/>
      <c r="Q7" s="43">
        <v>1431350</v>
      </c>
      <c r="R7" s="25"/>
    </row>
    <row r="8" spans="1:23" ht="15" customHeight="1" x14ac:dyDescent="0.25">
      <c r="A8" s="21" t="s">
        <v>23</v>
      </c>
      <c r="B8" s="22">
        <v>856520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2"/>
      <c r="M8" s="43">
        <v>0</v>
      </c>
      <c r="N8" s="24"/>
      <c r="O8" s="22">
        <f t="shared" si="0"/>
        <v>856520</v>
      </c>
      <c r="P8" s="18"/>
      <c r="Q8" s="43">
        <v>0</v>
      </c>
      <c r="R8" s="25"/>
    </row>
    <row r="9" spans="1:23" ht="15" customHeight="1" x14ac:dyDescent="0.25">
      <c r="A9" s="21" t="s">
        <v>24</v>
      </c>
      <c r="B9" s="22">
        <v>135204520</v>
      </c>
      <c r="C9" s="23">
        <v>85940</v>
      </c>
      <c r="D9" s="23">
        <v>149900</v>
      </c>
      <c r="E9" s="23">
        <v>6109750</v>
      </c>
      <c r="F9" s="23">
        <v>152440800</v>
      </c>
      <c r="G9" s="23">
        <v>2270870</v>
      </c>
      <c r="H9" s="23">
        <v>2948650</v>
      </c>
      <c r="I9" s="23">
        <v>966970</v>
      </c>
      <c r="J9" s="23">
        <v>175070</v>
      </c>
      <c r="K9" s="23">
        <v>0</v>
      </c>
      <c r="L9" s="22"/>
      <c r="M9" s="43">
        <v>11305160</v>
      </c>
      <c r="N9" s="24"/>
      <c r="O9" s="22">
        <f t="shared" si="0"/>
        <v>311657630</v>
      </c>
      <c r="P9" s="18"/>
      <c r="Q9" s="43">
        <v>15328730</v>
      </c>
      <c r="R9" s="25"/>
    </row>
    <row r="10" spans="1:23" ht="15" customHeight="1" x14ac:dyDescent="0.25">
      <c r="A10" s="21" t="s">
        <v>25</v>
      </c>
      <c r="B10" s="22">
        <v>9507190</v>
      </c>
      <c r="C10" s="23">
        <v>0</v>
      </c>
      <c r="D10" s="23">
        <v>0</v>
      </c>
      <c r="E10" s="23">
        <v>11390930</v>
      </c>
      <c r="F10" s="23">
        <v>5100820</v>
      </c>
      <c r="G10" s="23">
        <v>620450</v>
      </c>
      <c r="H10" s="23">
        <v>63860</v>
      </c>
      <c r="I10" s="23">
        <v>3620</v>
      </c>
      <c r="J10" s="23">
        <v>0</v>
      </c>
      <c r="K10" s="23">
        <v>19320</v>
      </c>
      <c r="L10" s="22"/>
      <c r="M10" s="43">
        <v>1753420</v>
      </c>
      <c r="N10" s="24"/>
      <c r="O10" s="22">
        <f t="shared" si="0"/>
        <v>28459610</v>
      </c>
      <c r="P10" s="18"/>
      <c r="Q10" s="43">
        <v>1502260</v>
      </c>
      <c r="R10" s="25"/>
    </row>
    <row r="11" spans="1:23" ht="15" customHeight="1" x14ac:dyDescent="0.25">
      <c r="A11" s="21" t="s">
        <v>26</v>
      </c>
      <c r="B11" s="22">
        <v>1459900</v>
      </c>
      <c r="C11" s="23">
        <v>0</v>
      </c>
      <c r="D11" s="23">
        <v>0</v>
      </c>
      <c r="E11" s="23">
        <v>6317260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2"/>
      <c r="M11" s="43">
        <v>320810</v>
      </c>
      <c r="N11" s="24"/>
      <c r="O11" s="22">
        <f t="shared" si="0"/>
        <v>8097970</v>
      </c>
      <c r="P11" s="18"/>
      <c r="Q11" s="43">
        <v>299830</v>
      </c>
      <c r="R11" s="25"/>
    </row>
    <row r="12" spans="1:23" ht="15" customHeight="1" x14ac:dyDescent="0.25">
      <c r="A12" s="21" t="s">
        <v>27</v>
      </c>
      <c r="B12" s="22">
        <v>6987280</v>
      </c>
      <c r="C12" s="23">
        <v>12464320</v>
      </c>
      <c r="D12" s="23">
        <v>0</v>
      </c>
      <c r="E12" s="23">
        <v>263210</v>
      </c>
      <c r="F12" s="23">
        <v>0</v>
      </c>
      <c r="G12" s="23">
        <v>1579870</v>
      </c>
      <c r="H12" s="23">
        <v>658310</v>
      </c>
      <c r="I12" s="23">
        <v>0</v>
      </c>
      <c r="J12" s="23">
        <v>0</v>
      </c>
      <c r="K12" s="23">
        <v>19296</v>
      </c>
      <c r="L12" s="22"/>
      <c r="M12" s="43">
        <v>1400100</v>
      </c>
      <c r="N12" s="24"/>
      <c r="O12" s="22">
        <f t="shared" si="0"/>
        <v>23372386</v>
      </c>
      <c r="P12" s="18"/>
      <c r="Q12" s="43">
        <v>1319790</v>
      </c>
      <c r="R12" s="25"/>
    </row>
    <row r="13" spans="1:23" ht="24" customHeight="1" x14ac:dyDescent="0.25">
      <c r="A13" s="21" t="s">
        <v>28</v>
      </c>
      <c r="B13" s="22">
        <v>25266540</v>
      </c>
      <c r="C13" s="23">
        <v>0</v>
      </c>
      <c r="D13" s="23">
        <v>0</v>
      </c>
      <c r="E13" s="23">
        <v>0</v>
      </c>
      <c r="F13" s="23">
        <v>9313380</v>
      </c>
      <c r="G13" s="23">
        <v>515110</v>
      </c>
      <c r="H13" s="23">
        <v>259760</v>
      </c>
      <c r="I13" s="23">
        <v>7590</v>
      </c>
      <c r="J13" s="23">
        <v>0</v>
      </c>
      <c r="K13" s="23">
        <v>6900</v>
      </c>
      <c r="L13" s="22"/>
      <c r="M13" s="43">
        <v>2851970</v>
      </c>
      <c r="N13" s="24"/>
      <c r="O13" s="22">
        <f t="shared" si="0"/>
        <v>38221250</v>
      </c>
      <c r="P13" s="18"/>
      <c r="Q13" s="43">
        <v>2747130</v>
      </c>
      <c r="R13" s="25"/>
    </row>
    <row r="14" spans="1:23" ht="22.5" customHeight="1" x14ac:dyDescent="0.25">
      <c r="A14" s="21" t="s">
        <v>29</v>
      </c>
      <c r="B14" s="22">
        <v>23986900</v>
      </c>
      <c r="C14" s="23">
        <v>0</v>
      </c>
      <c r="D14" s="23">
        <v>0</v>
      </c>
      <c r="E14" s="23">
        <v>0</v>
      </c>
      <c r="F14" s="23">
        <v>0</v>
      </c>
      <c r="G14" s="23">
        <v>95640</v>
      </c>
      <c r="H14" s="23">
        <v>44920</v>
      </c>
      <c r="I14" s="23">
        <v>0</v>
      </c>
      <c r="J14" s="23">
        <v>0</v>
      </c>
      <c r="K14" s="23">
        <v>11250</v>
      </c>
      <c r="L14" s="22"/>
      <c r="M14" s="43">
        <v>265530</v>
      </c>
      <c r="N14" s="24"/>
      <c r="O14" s="22">
        <f t="shared" si="0"/>
        <v>24404240</v>
      </c>
      <c r="P14" s="18"/>
      <c r="Q14" s="43">
        <v>227980</v>
      </c>
      <c r="R14" s="25"/>
    </row>
    <row r="15" spans="1:23" ht="21" customHeight="1" x14ac:dyDescent="0.25">
      <c r="A15" s="21" t="s">
        <v>30</v>
      </c>
      <c r="B15" s="22">
        <v>42150780</v>
      </c>
      <c r="C15" s="23">
        <v>4119030</v>
      </c>
      <c r="D15" s="23">
        <v>5551960</v>
      </c>
      <c r="E15" s="23">
        <v>0</v>
      </c>
      <c r="F15" s="23">
        <v>4312930</v>
      </c>
      <c r="G15" s="23">
        <v>163380</v>
      </c>
      <c r="H15" s="23">
        <v>296880</v>
      </c>
      <c r="I15" s="23">
        <v>0</v>
      </c>
      <c r="J15" s="23">
        <v>37340</v>
      </c>
      <c r="K15" s="23">
        <v>12126</v>
      </c>
      <c r="L15" s="22"/>
      <c r="M15" s="43">
        <v>1897460</v>
      </c>
      <c r="N15" s="24"/>
      <c r="O15" s="22">
        <f t="shared" si="0"/>
        <v>58541886</v>
      </c>
      <c r="P15" s="18"/>
      <c r="Q15" s="43">
        <v>1779170</v>
      </c>
      <c r="R15" s="25"/>
    </row>
    <row r="16" spans="1:23" ht="30" customHeight="1" x14ac:dyDescent="0.25">
      <c r="A16" s="21" t="s">
        <v>31</v>
      </c>
      <c r="B16" s="22">
        <v>31384890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21428</v>
      </c>
      <c r="L16" s="22"/>
      <c r="M16" s="43">
        <v>2002410</v>
      </c>
      <c r="N16" s="24"/>
      <c r="O16" s="22">
        <f t="shared" si="0"/>
        <v>33408728</v>
      </c>
      <c r="P16" s="18"/>
      <c r="Q16" s="43">
        <v>2015310</v>
      </c>
      <c r="R16" s="25"/>
      <c r="W16" s="26"/>
    </row>
    <row r="17" spans="1:18" ht="15" customHeight="1" x14ac:dyDescent="0.25">
      <c r="A17" s="21" t="s">
        <v>86</v>
      </c>
      <c r="B17" s="22">
        <v>10314640</v>
      </c>
      <c r="C17" s="23">
        <v>0</v>
      </c>
      <c r="D17" s="23">
        <v>7090</v>
      </c>
      <c r="E17" s="23">
        <v>0</v>
      </c>
      <c r="F17" s="23">
        <v>0</v>
      </c>
      <c r="G17" s="23">
        <v>1113540</v>
      </c>
      <c r="H17" s="23">
        <v>76500</v>
      </c>
      <c r="I17" s="23">
        <v>45430</v>
      </c>
      <c r="J17" s="23">
        <v>2368510</v>
      </c>
      <c r="K17" s="23">
        <v>15100</v>
      </c>
      <c r="L17" s="22"/>
      <c r="M17" s="43">
        <v>27300</v>
      </c>
      <c r="N17" s="24"/>
      <c r="O17" s="22">
        <f t="shared" si="0"/>
        <v>13968110</v>
      </c>
      <c r="P17" s="18"/>
      <c r="Q17" s="43">
        <v>25780</v>
      </c>
      <c r="R17" s="25"/>
    </row>
    <row r="18" spans="1:18" ht="15" customHeight="1" x14ac:dyDescent="0.25">
      <c r="A18" s="21" t="s">
        <v>32</v>
      </c>
      <c r="B18" s="22">
        <v>19719270</v>
      </c>
      <c r="C18" s="23">
        <v>0</v>
      </c>
      <c r="D18" s="23">
        <v>0</v>
      </c>
      <c r="E18" s="23">
        <v>0</v>
      </c>
      <c r="F18" s="23">
        <v>0</v>
      </c>
      <c r="G18" s="23">
        <v>649020</v>
      </c>
      <c r="H18" s="23">
        <v>90900</v>
      </c>
      <c r="I18" s="23">
        <v>31190</v>
      </c>
      <c r="J18" s="23">
        <v>0</v>
      </c>
      <c r="K18" s="23">
        <v>0</v>
      </c>
      <c r="L18" s="22"/>
      <c r="M18" s="43">
        <v>0</v>
      </c>
      <c r="N18" s="24"/>
      <c r="O18" s="22">
        <f t="shared" si="0"/>
        <v>20490380</v>
      </c>
      <c r="P18" s="18"/>
      <c r="Q18" s="43">
        <v>0</v>
      </c>
      <c r="R18" s="25"/>
    </row>
    <row r="19" spans="1:18" ht="15" customHeight="1" x14ac:dyDescent="0.25">
      <c r="A19" s="21" t="s">
        <v>33</v>
      </c>
      <c r="B19" s="22">
        <v>11967060</v>
      </c>
      <c r="C19" s="23">
        <v>0</v>
      </c>
      <c r="D19" s="23">
        <v>37390</v>
      </c>
      <c r="E19" s="23">
        <v>0</v>
      </c>
      <c r="F19" s="23">
        <v>6325750</v>
      </c>
      <c r="G19" s="23">
        <v>323720</v>
      </c>
      <c r="H19" s="23">
        <v>0</v>
      </c>
      <c r="I19" s="23">
        <v>0</v>
      </c>
      <c r="J19" s="23">
        <v>0</v>
      </c>
      <c r="K19" s="23">
        <v>0</v>
      </c>
      <c r="L19" s="22"/>
      <c r="M19" s="43">
        <v>1047330</v>
      </c>
      <c r="N19" s="24"/>
      <c r="O19" s="22">
        <f t="shared" si="0"/>
        <v>19701250</v>
      </c>
      <c r="P19" s="18"/>
      <c r="Q19" s="43">
        <v>983240</v>
      </c>
      <c r="R19" s="25"/>
    </row>
    <row r="20" spans="1:18" ht="15" customHeight="1" x14ac:dyDescent="0.25">
      <c r="A20" s="21" t="s">
        <v>34</v>
      </c>
      <c r="B20" s="22">
        <v>37487250</v>
      </c>
      <c r="C20" s="23">
        <v>0</v>
      </c>
      <c r="D20" s="23">
        <v>0</v>
      </c>
      <c r="E20" s="23">
        <v>0</v>
      </c>
      <c r="F20" s="23">
        <v>0</v>
      </c>
      <c r="G20" s="23">
        <v>3387530</v>
      </c>
      <c r="H20" s="23">
        <v>629960</v>
      </c>
      <c r="I20" s="23">
        <v>15590</v>
      </c>
      <c r="J20" s="23">
        <v>0</v>
      </c>
      <c r="K20" s="23">
        <v>13336</v>
      </c>
      <c r="L20" s="22"/>
      <c r="M20" s="43">
        <v>3565920</v>
      </c>
      <c r="N20" s="24"/>
      <c r="O20" s="22">
        <f t="shared" si="0"/>
        <v>45099586</v>
      </c>
      <c r="P20" s="18"/>
      <c r="Q20" s="43">
        <v>3427460</v>
      </c>
      <c r="R20" s="25"/>
    </row>
    <row r="21" spans="1:18" ht="15" customHeight="1" x14ac:dyDescent="0.25">
      <c r="A21" s="21" t="s">
        <v>35</v>
      </c>
      <c r="B21" s="22">
        <v>3129710</v>
      </c>
      <c r="C21" s="23">
        <v>0</v>
      </c>
      <c r="D21" s="23">
        <v>0</v>
      </c>
      <c r="E21" s="23">
        <v>9262150</v>
      </c>
      <c r="F21" s="23">
        <v>0</v>
      </c>
      <c r="G21" s="23">
        <v>361420</v>
      </c>
      <c r="H21" s="23">
        <v>0</v>
      </c>
      <c r="I21" s="23">
        <v>0</v>
      </c>
      <c r="J21" s="23">
        <v>0</v>
      </c>
      <c r="K21" s="23">
        <v>0</v>
      </c>
      <c r="L21" s="22"/>
      <c r="M21" s="43">
        <v>361270</v>
      </c>
      <c r="N21" s="24"/>
      <c r="O21" s="22">
        <f t="shared" si="0"/>
        <v>13114550</v>
      </c>
      <c r="P21" s="18"/>
      <c r="Q21" s="43">
        <v>337750</v>
      </c>
      <c r="R21" s="25"/>
    </row>
    <row r="22" spans="1:18" ht="20.25" customHeight="1" x14ac:dyDescent="0.25">
      <c r="A22" s="21" t="s">
        <v>36</v>
      </c>
      <c r="B22" s="22">
        <v>17559340</v>
      </c>
      <c r="C22" s="23">
        <v>10045130</v>
      </c>
      <c r="D22" s="23">
        <v>0</v>
      </c>
      <c r="E22" s="23">
        <v>0</v>
      </c>
      <c r="F22" s="23">
        <v>0</v>
      </c>
      <c r="G22" s="23">
        <v>4099380</v>
      </c>
      <c r="H22" s="23">
        <v>0</v>
      </c>
      <c r="I22" s="23">
        <v>0</v>
      </c>
      <c r="J22" s="23">
        <v>0</v>
      </c>
      <c r="K22" s="23">
        <v>0</v>
      </c>
      <c r="L22" s="22"/>
      <c r="M22" s="43">
        <v>4420</v>
      </c>
      <c r="N22" s="24"/>
      <c r="O22" s="22">
        <f t="shared" si="0"/>
        <v>31708270</v>
      </c>
      <c r="P22" s="18"/>
      <c r="Q22" s="43">
        <v>4560</v>
      </c>
      <c r="R22" s="25"/>
    </row>
    <row r="23" spans="1:18" ht="15" customHeight="1" x14ac:dyDescent="0.25">
      <c r="A23" s="21" t="s">
        <v>37</v>
      </c>
      <c r="B23" s="22">
        <v>12265540</v>
      </c>
      <c r="C23" s="23">
        <v>0</v>
      </c>
      <c r="D23" s="23">
        <v>0</v>
      </c>
      <c r="E23" s="23">
        <v>0</v>
      </c>
      <c r="F23" s="23">
        <v>1642520</v>
      </c>
      <c r="G23" s="23">
        <v>903130</v>
      </c>
      <c r="H23" s="23">
        <v>3890</v>
      </c>
      <c r="I23" s="23">
        <v>0</v>
      </c>
      <c r="J23" s="23">
        <v>0</v>
      </c>
      <c r="K23" s="23">
        <v>20656</v>
      </c>
      <c r="L23" s="22"/>
      <c r="M23" s="43">
        <v>1109400</v>
      </c>
      <c r="N23" s="24"/>
      <c r="O23" s="22">
        <f t="shared" si="0"/>
        <v>15945136</v>
      </c>
      <c r="P23" s="18"/>
      <c r="Q23" s="43">
        <v>954440</v>
      </c>
      <c r="R23" s="25"/>
    </row>
    <row r="24" spans="1:18" ht="25.5" customHeight="1" x14ac:dyDescent="0.25">
      <c r="A24" s="21" t="s">
        <v>38</v>
      </c>
      <c r="B24" s="22">
        <v>16551070</v>
      </c>
      <c r="C24" s="23">
        <v>0</v>
      </c>
      <c r="D24" s="23">
        <v>1073820</v>
      </c>
      <c r="E24" s="23">
        <v>2516440</v>
      </c>
      <c r="F24" s="23">
        <v>0</v>
      </c>
      <c r="G24" s="23">
        <v>1238360</v>
      </c>
      <c r="H24" s="23">
        <v>43420</v>
      </c>
      <c r="I24" s="23">
        <v>0</v>
      </c>
      <c r="J24" s="23">
        <v>0</v>
      </c>
      <c r="K24" s="23">
        <v>17704</v>
      </c>
      <c r="L24" s="22"/>
      <c r="M24" s="43">
        <v>1469600</v>
      </c>
      <c r="N24" s="24"/>
      <c r="O24" s="22">
        <f t="shared" si="0"/>
        <v>22910414</v>
      </c>
      <c r="P24" s="18"/>
      <c r="Q24" s="43">
        <v>1420470</v>
      </c>
      <c r="R24" s="25"/>
    </row>
    <row r="25" spans="1:18" ht="15" customHeight="1" x14ac:dyDescent="0.25">
      <c r="A25" s="28" t="s">
        <v>39</v>
      </c>
      <c r="B25" s="22">
        <v>21844160</v>
      </c>
      <c r="C25" s="23">
        <v>0</v>
      </c>
      <c r="D25" s="23">
        <v>0</v>
      </c>
      <c r="E25" s="23">
        <v>0</v>
      </c>
      <c r="F25" s="23">
        <v>0</v>
      </c>
      <c r="G25" s="23">
        <v>357190</v>
      </c>
      <c r="H25" s="23">
        <v>0</v>
      </c>
      <c r="I25" s="23">
        <v>0</v>
      </c>
      <c r="J25" s="23">
        <v>0</v>
      </c>
      <c r="K25" s="23">
        <v>7742</v>
      </c>
      <c r="L25" s="22"/>
      <c r="M25" s="43">
        <v>1376430</v>
      </c>
      <c r="N25" s="24"/>
      <c r="O25" s="22">
        <f t="shared" si="0"/>
        <v>23585522</v>
      </c>
      <c r="P25" s="18"/>
      <c r="Q25" s="43">
        <v>1342790</v>
      </c>
      <c r="R25" s="25"/>
    </row>
    <row r="26" spans="1:18" ht="15" customHeight="1" x14ac:dyDescent="0.25">
      <c r="A26" s="21" t="s">
        <v>40</v>
      </c>
      <c r="B26" s="22">
        <v>28034850</v>
      </c>
      <c r="C26" s="23">
        <v>0</v>
      </c>
      <c r="D26" s="23">
        <v>0</v>
      </c>
      <c r="E26" s="23">
        <v>0</v>
      </c>
      <c r="F26" s="23">
        <v>0</v>
      </c>
      <c r="G26" s="23">
        <v>165540</v>
      </c>
      <c r="H26" s="23">
        <v>860</v>
      </c>
      <c r="I26" s="23">
        <v>0</v>
      </c>
      <c r="J26" s="23">
        <v>0</v>
      </c>
      <c r="K26" s="23">
        <v>14218</v>
      </c>
      <c r="L26" s="22"/>
      <c r="M26" s="43">
        <v>1125910</v>
      </c>
      <c r="N26" s="24"/>
      <c r="O26" s="22">
        <f t="shared" si="0"/>
        <v>29341378</v>
      </c>
      <c r="P26" s="18"/>
      <c r="Q26" s="43">
        <v>1058960</v>
      </c>
      <c r="R26" s="25"/>
    </row>
    <row r="27" spans="1:18" ht="15" customHeight="1" x14ac:dyDescent="0.25">
      <c r="A27" s="21" t="s">
        <v>41</v>
      </c>
      <c r="B27" s="22">
        <v>17581740</v>
      </c>
      <c r="C27" s="23">
        <v>0</v>
      </c>
      <c r="D27" s="23">
        <v>0</v>
      </c>
      <c r="E27" s="23">
        <v>0</v>
      </c>
      <c r="F27" s="23">
        <v>0</v>
      </c>
      <c r="G27" s="23">
        <v>708330</v>
      </c>
      <c r="H27" s="23">
        <v>28920</v>
      </c>
      <c r="I27" s="23">
        <v>6660</v>
      </c>
      <c r="J27" s="23">
        <v>2464170</v>
      </c>
      <c r="K27" s="23">
        <v>16232</v>
      </c>
      <c r="L27" s="22"/>
      <c r="M27" s="43">
        <v>156120</v>
      </c>
      <c r="N27" s="24"/>
      <c r="O27" s="22">
        <f t="shared" si="0"/>
        <v>20962172</v>
      </c>
      <c r="P27" s="18"/>
      <c r="Q27" s="43">
        <v>144840</v>
      </c>
      <c r="R27" s="25"/>
    </row>
    <row r="28" spans="1:18" ht="15" customHeight="1" x14ac:dyDescent="0.25">
      <c r="A28" s="21" t="s">
        <v>42</v>
      </c>
      <c r="B28" s="22">
        <v>14925420</v>
      </c>
      <c r="C28" s="23">
        <v>0</v>
      </c>
      <c r="D28" s="23">
        <v>0</v>
      </c>
      <c r="E28" s="23">
        <v>0</v>
      </c>
      <c r="F28" s="23">
        <v>14696250</v>
      </c>
      <c r="G28" s="23">
        <v>701070</v>
      </c>
      <c r="H28" s="23">
        <v>0</v>
      </c>
      <c r="I28" s="23">
        <v>0</v>
      </c>
      <c r="J28" s="23">
        <v>0</v>
      </c>
      <c r="K28" s="23">
        <v>15340</v>
      </c>
      <c r="L28" s="22"/>
      <c r="M28" s="43">
        <v>2041780</v>
      </c>
      <c r="N28" s="24"/>
      <c r="O28" s="22">
        <f t="shared" si="0"/>
        <v>32379860</v>
      </c>
      <c r="P28" s="18"/>
      <c r="Q28" s="43">
        <v>1906050</v>
      </c>
      <c r="R28" s="25"/>
    </row>
    <row r="29" spans="1:18" ht="15" customHeight="1" x14ac:dyDescent="0.25">
      <c r="A29" s="21" t="s">
        <v>43</v>
      </c>
      <c r="B29" s="22">
        <v>9434890</v>
      </c>
      <c r="C29" s="23">
        <v>0</v>
      </c>
      <c r="D29" s="23">
        <v>0</v>
      </c>
      <c r="E29" s="23">
        <v>0</v>
      </c>
      <c r="F29" s="23">
        <v>0</v>
      </c>
      <c r="G29" s="23">
        <v>11790</v>
      </c>
      <c r="H29" s="23">
        <v>14560</v>
      </c>
      <c r="I29" s="23">
        <v>0</v>
      </c>
      <c r="J29" s="23">
        <v>0</v>
      </c>
      <c r="K29" s="23">
        <v>10176</v>
      </c>
      <c r="L29" s="22"/>
      <c r="M29" s="43">
        <v>527130</v>
      </c>
      <c r="N29" s="24"/>
      <c r="O29" s="22">
        <f t="shared" si="0"/>
        <v>9998546</v>
      </c>
      <c r="P29" s="18"/>
      <c r="Q29" s="43">
        <v>496990</v>
      </c>
      <c r="R29" s="25"/>
    </row>
    <row r="30" spans="1:18" ht="15" customHeight="1" x14ac:dyDescent="0.25">
      <c r="A30" s="21" t="s">
        <v>44</v>
      </c>
      <c r="B30" s="22">
        <v>10726870</v>
      </c>
      <c r="C30" s="23">
        <v>0</v>
      </c>
      <c r="D30" s="23">
        <v>0</v>
      </c>
      <c r="E30" s="23">
        <v>20364920</v>
      </c>
      <c r="F30" s="23">
        <v>5130900</v>
      </c>
      <c r="G30" s="23">
        <v>1012270</v>
      </c>
      <c r="H30" s="23">
        <v>288050</v>
      </c>
      <c r="I30" s="23">
        <v>49510</v>
      </c>
      <c r="J30" s="23">
        <v>0</v>
      </c>
      <c r="K30" s="23">
        <v>9538</v>
      </c>
      <c r="L30" s="22"/>
      <c r="M30" s="43">
        <v>2145900</v>
      </c>
      <c r="N30" s="24"/>
      <c r="O30" s="22">
        <f t="shared" si="0"/>
        <v>39727958</v>
      </c>
      <c r="P30" s="18"/>
      <c r="Q30" s="43">
        <v>1972380</v>
      </c>
      <c r="R30" s="25"/>
    </row>
    <row r="31" spans="1:18" ht="25.5" customHeight="1" x14ac:dyDescent="0.25">
      <c r="A31" s="21" t="s">
        <v>45</v>
      </c>
      <c r="B31" s="22">
        <v>5750270</v>
      </c>
      <c r="C31" s="23">
        <v>0</v>
      </c>
      <c r="D31" s="23">
        <v>0</v>
      </c>
      <c r="E31" s="23">
        <v>26534720</v>
      </c>
      <c r="F31" s="23">
        <v>0</v>
      </c>
      <c r="G31" s="23">
        <v>481400</v>
      </c>
      <c r="H31" s="23">
        <v>341660</v>
      </c>
      <c r="I31" s="23">
        <v>42300</v>
      </c>
      <c r="J31" s="23">
        <v>0</v>
      </c>
      <c r="K31" s="23">
        <v>12010</v>
      </c>
      <c r="L31" s="22"/>
      <c r="M31" s="43">
        <v>1938120</v>
      </c>
      <c r="N31" s="24"/>
      <c r="O31" s="22">
        <f t="shared" si="0"/>
        <v>35100480</v>
      </c>
      <c r="P31" s="18"/>
      <c r="Q31" s="43">
        <v>1811660</v>
      </c>
      <c r="R31" s="25"/>
    </row>
    <row r="32" spans="1:18" ht="15" customHeight="1" x14ac:dyDescent="0.25">
      <c r="A32" s="21" t="s">
        <v>46</v>
      </c>
      <c r="B32" s="22">
        <v>49530900</v>
      </c>
      <c r="C32" s="23">
        <v>0</v>
      </c>
      <c r="D32" s="23">
        <v>0</v>
      </c>
      <c r="E32" s="23">
        <v>0</v>
      </c>
      <c r="F32" s="23">
        <v>0</v>
      </c>
      <c r="G32" s="23">
        <v>409820</v>
      </c>
      <c r="H32" s="23">
        <v>214370</v>
      </c>
      <c r="I32" s="23">
        <v>0</v>
      </c>
      <c r="J32" s="23">
        <v>0</v>
      </c>
      <c r="K32" s="23">
        <v>11944</v>
      </c>
      <c r="L32" s="22"/>
      <c r="M32" s="43">
        <v>2372650</v>
      </c>
      <c r="N32" s="24"/>
      <c r="O32" s="22">
        <f t="shared" si="0"/>
        <v>52539684</v>
      </c>
      <c r="P32" s="18"/>
      <c r="Q32" s="43">
        <v>2220160</v>
      </c>
      <c r="R32" s="25"/>
    </row>
    <row r="33" spans="1:18" ht="15" customHeight="1" x14ac:dyDescent="0.25">
      <c r="A33" s="21" t="s">
        <v>47</v>
      </c>
      <c r="B33" s="22">
        <v>5842440</v>
      </c>
      <c r="C33" s="23">
        <v>0</v>
      </c>
      <c r="D33" s="23">
        <v>0</v>
      </c>
      <c r="E33" s="23">
        <f>16410310-1515830</f>
        <v>14894480</v>
      </c>
      <c r="F33" s="23">
        <v>0</v>
      </c>
      <c r="G33" s="23">
        <v>254510</v>
      </c>
      <c r="H33" s="23">
        <v>0</v>
      </c>
      <c r="I33" s="23">
        <v>0</v>
      </c>
      <c r="J33" s="23">
        <v>0</v>
      </c>
      <c r="K33" s="23">
        <v>0</v>
      </c>
      <c r="L33" s="22"/>
      <c r="M33" s="43">
        <v>1101510</v>
      </c>
      <c r="N33" s="24"/>
      <c r="O33" s="22">
        <f t="shared" si="0"/>
        <v>22092940</v>
      </c>
      <c r="P33" s="18"/>
      <c r="Q33" s="43">
        <v>945130</v>
      </c>
      <c r="R33" s="25"/>
    </row>
    <row r="34" spans="1:18" ht="15" customHeight="1" x14ac:dyDescent="0.25">
      <c r="A34" s="21" t="s">
        <v>48</v>
      </c>
      <c r="B34" s="22">
        <v>19266630</v>
      </c>
      <c r="C34" s="23">
        <v>892010</v>
      </c>
      <c r="D34" s="23">
        <v>0</v>
      </c>
      <c r="E34" s="23">
        <v>0</v>
      </c>
      <c r="F34" s="23">
        <v>0</v>
      </c>
      <c r="G34" s="23">
        <v>161870</v>
      </c>
      <c r="H34" s="23">
        <v>163880</v>
      </c>
      <c r="I34" s="23">
        <v>0</v>
      </c>
      <c r="J34" s="23">
        <v>0</v>
      </c>
      <c r="K34" s="23">
        <v>0</v>
      </c>
      <c r="L34" s="22"/>
      <c r="M34" s="43">
        <v>1370670</v>
      </c>
      <c r="N34" s="27"/>
      <c r="O34" s="22">
        <f t="shared" si="0"/>
        <v>21855060</v>
      </c>
      <c r="P34" s="18"/>
      <c r="Q34" s="43">
        <v>1328770</v>
      </c>
      <c r="R34" s="25"/>
    </row>
    <row r="35" spans="1:18" ht="15" customHeight="1" x14ac:dyDescent="0.25">
      <c r="A35" s="21" t="s">
        <v>49</v>
      </c>
      <c r="B35" s="22">
        <v>1413790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2"/>
      <c r="M35" s="43">
        <v>108140</v>
      </c>
      <c r="N35" s="27"/>
      <c r="O35" s="22">
        <f t="shared" si="0"/>
        <v>1521930</v>
      </c>
      <c r="P35" s="18"/>
      <c r="Q35" s="43">
        <v>103930</v>
      </c>
      <c r="R35" s="25"/>
    </row>
    <row r="36" spans="1:18" ht="15" customHeight="1" x14ac:dyDescent="0.25">
      <c r="A36" s="21" t="s">
        <v>50</v>
      </c>
      <c r="B36" s="22">
        <v>11150550</v>
      </c>
      <c r="C36" s="23">
        <v>0</v>
      </c>
      <c r="D36" s="23">
        <v>0</v>
      </c>
      <c r="E36" s="23">
        <v>0</v>
      </c>
      <c r="F36" s="23">
        <v>102920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2"/>
      <c r="M36" s="43">
        <v>869030</v>
      </c>
      <c r="N36" s="27"/>
      <c r="O36" s="22">
        <f t="shared" si="0"/>
        <v>12122500</v>
      </c>
      <c r="P36" s="18"/>
      <c r="Q36" s="43">
        <v>848010</v>
      </c>
      <c r="R36" s="25"/>
    </row>
    <row r="37" spans="1:18" ht="25.5" customHeight="1" x14ac:dyDescent="0.25">
      <c r="A37" s="21" t="s">
        <v>51</v>
      </c>
      <c r="B37" s="22">
        <v>11248050</v>
      </c>
      <c r="C37" s="23">
        <v>0</v>
      </c>
      <c r="D37" s="23">
        <v>0</v>
      </c>
      <c r="E37" s="23">
        <v>0</v>
      </c>
      <c r="F37" s="23">
        <v>0</v>
      </c>
      <c r="G37" s="23">
        <v>8180</v>
      </c>
      <c r="H37" s="23">
        <v>0</v>
      </c>
      <c r="I37" s="23">
        <v>0</v>
      </c>
      <c r="J37" s="23">
        <v>14520</v>
      </c>
      <c r="K37" s="23">
        <v>0</v>
      </c>
      <c r="L37" s="22"/>
      <c r="M37" s="43">
        <v>715180</v>
      </c>
      <c r="N37" s="27"/>
      <c r="O37" s="22">
        <f t="shared" si="0"/>
        <v>11985930</v>
      </c>
      <c r="P37" s="18"/>
      <c r="Q37" s="43">
        <v>678820</v>
      </c>
      <c r="R37" s="25"/>
    </row>
    <row r="38" spans="1:18" ht="12.75" customHeight="1" x14ac:dyDescent="0.25">
      <c r="A38" s="21" t="s">
        <v>52</v>
      </c>
      <c r="B38" s="22">
        <v>10939650</v>
      </c>
      <c r="C38" s="23">
        <v>0</v>
      </c>
      <c r="D38" s="23">
        <v>142740</v>
      </c>
      <c r="E38" s="23">
        <v>0</v>
      </c>
      <c r="F38" s="23">
        <v>0</v>
      </c>
      <c r="G38" s="23">
        <v>30190</v>
      </c>
      <c r="H38" s="23">
        <v>0</v>
      </c>
      <c r="I38" s="23">
        <v>0</v>
      </c>
      <c r="J38" s="23">
        <v>0</v>
      </c>
      <c r="K38" s="23">
        <v>3890</v>
      </c>
      <c r="L38" s="22"/>
      <c r="M38" s="43">
        <v>221770</v>
      </c>
      <c r="N38" s="27"/>
      <c r="O38" s="22">
        <f t="shared" si="0"/>
        <v>11338240</v>
      </c>
      <c r="P38" s="18"/>
      <c r="Q38" s="43">
        <v>191070</v>
      </c>
      <c r="R38" s="25"/>
    </row>
    <row r="39" spans="1:18" ht="16.5" customHeight="1" x14ac:dyDescent="0.25">
      <c r="A39" s="21" t="s">
        <v>53</v>
      </c>
      <c r="B39" s="22">
        <v>20323410</v>
      </c>
      <c r="C39" s="23">
        <v>0</v>
      </c>
      <c r="D39" s="23">
        <v>390220</v>
      </c>
      <c r="E39" s="23">
        <v>0</v>
      </c>
      <c r="F39" s="23">
        <v>0</v>
      </c>
      <c r="G39" s="23">
        <v>0</v>
      </c>
      <c r="H39" s="23">
        <v>970</v>
      </c>
      <c r="I39" s="23">
        <v>0</v>
      </c>
      <c r="J39" s="23">
        <v>0</v>
      </c>
      <c r="K39" s="23">
        <v>0</v>
      </c>
      <c r="L39" s="22"/>
      <c r="M39" s="43">
        <v>418250</v>
      </c>
      <c r="N39" s="27"/>
      <c r="O39" s="22">
        <f t="shared" si="0"/>
        <v>21132850</v>
      </c>
      <c r="P39" s="18"/>
      <c r="Q39" s="43">
        <v>426270</v>
      </c>
      <c r="R39" s="25"/>
    </row>
    <row r="40" spans="1:18" ht="30" customHeight="1" x14ac:dyDescent="0.25">
      <c r="A40" s="21" t="s">
        <v>54</v>
      </c>
      <c r="B40" s="22">
        <v>15869980</v>
      </c>
      <c r="C40" s="23">
        <v>1435300</v>
      </c>
      <c r="D40" s="23">
        <v>0</v>
      </c>
      <c r="E40" s="23">
        <v>0</v>
      </c>
      <c r="F40" s="23">
        <v>0</v>
      </c>
      <c r="G40" s="23">
        <v>640720</v>
      </c>
      <c r="H40" s="23">
        <v>82950</v>
      </c>
      <c r="I40" s="23">
        <v>0</v>
      </c>
      <c r="J40" s="23">
        <v>0</v>
      </c>
      <c r="K40" s="23">
        <v>0</v>
      </c>
      <c r="L40" s="22"/>
      <c r="M40" s="43">
        <v>751530</v>
      </c>
      <c r="N40" s="27"/>
      <c r="O40" s="22">
        <f t="shared" si="0"/>
        <v>18780480</v>
      </c>
      <c r="P40" s="18"/>
      <c r="Q40" s="43">
        <v>729850</v>
      </c>
      <c r="R40" s="25"/>
    </row>
    <row r="41" spans="1:18" ht="15" customHeight="1" x14ac:dyDescent="0.25">
      <c r="A41" s="21" t="s">
        <v>55</v>
      </c>
      <c r="B41" s="22">
        <v>15827310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110750</v>
      </c>
      <c r="I41" s="23">
        <v>0</v>
      </c>
      <c r="J41" s="23">
        <v>0</v>
      </c>
      <c r="K41" s="23">
        <v>0</v>
      </c>
      <c r="L41" s="22"/>
      <c r="M41" s="43">
        <v>774850</v>
      </c>
      <c r="N41" s="22"/>
      <c r="O41" s="22">
        <f t="shared" si="0"/>
        <v>16712910</v>
      </c>
      <c r="P41" s="18"/>
      <c r="Q41" s="43">
        <v>669810</v>
      </c>
      <c r="R41" s="25"/>
    </row>
    <row r="42" spans="1:18" ht="15" customHeight="1" x14ac:dyDescent="0.25">
      <c r="A42" s="21" t="s">
        <v>56</v>
      </c>
      <c r="B42" s="22">
        <v>13486630</v>
      </c>
      <c r="C42" s="23">
        <v>0</v>
      </c>
      <c r="D42" s="23">
        <v>175690</v>
      </c>
      <c r="E42" s="23">
        <v>0</v>
      </c>
      <c r="F42" s="23">
        <v>0</v>
      </c>
      <c r="G42" s="23">
        <v>340900</v>
      </c>
      <c r="H42" s="23">
        <v>43200</v>
      </c>
      <c r="I42" s="23">
        <v>14340</v>
      </c>
      <c r="J42" s="23">
        <v>0</v>
      </c>
      <c r="K42" s="23">
        <v>8704</v>
      </c>
      <c r="L42" s="22"/>
      <c r="M42" s="43">
        <v>1186090</v>
      </c>
      <c r="N42" s="27"/>
      <c r="O42" s="22">
        <f t="shared" si="0"/>
        <v>15255554</v>
      </c>
      <c r="P42" s="18"/>
      <c r="Q42" s="43">
        <v>1018210</v>
      </c>
      <c r="R42" s="25"/>
    </row>
    <row r="43" spans="1:18" ht="15" customHeight="1" x14ac:dyDescent="0.25">
      <c r="A43" s="21" t="s">
        <v>57</v>
      </c>
      <c r="B43" s="22">
        <v>5599300</v>
      </c>
      <c r="C43" s="23">
        <v>0</v>
      </c>
      <c r="D43" s="23">
        <v>681230</v>
      </c>
      <c r="E43" s="23">
        <v>8424940</v>
      </c>
      <c r="F43" s="23">
        <v>3376030</v>
      </c>
      <c r="G43" s="23">
        <v>272650</v>
      </c>
      <c r="H43" s="23">
        <v>850200</v>
      </c>
      <c r="I43" s="23">
        <v>15650</v>
      </c>
      <c r="J43" s="23">
        <v>0</v>
      </c>
      <c r="K43" s="23">
        <v>8656</v>
      </c>
      <c r="L43" s="22"/>
      <c r="M43" s="43">
        <v>1165110</v>
      </c>
      <c r="N43" s="27"/>
      <c r="O43" s="22">
        <f t="shared" si="0"/>
        <v>20393766</v>
      </c>
      <c r="P43" s="18"/>
      <c r="Q43" s="43">
        <v>999920</v>
      </c>
      <c r="R43" s="25"/>
    </row>
    <row r="44" spans="1:18" ht="15" customHeight="1" x14ac:dyDescent="0.25">
      <c r="A44" s="21" t="s">
        <v>58</v>
      </c>
      <c r="B44" s="22">
        <v>21514330</v>
      </c>
      <c r="C44" s="23">
        <v>0</v>
      </c>
      <c r="D44" s="23">
        <v>0</v>
      </c>
      <c r="E44" s="23">
        <v>0</v>
      </c>
      <c r="F44" s="23">
        <v>5635430</v>
      </c>
      <c r="G44" s="23">
        <v>234290</v>
      </c>
      <c r="H44" s="23">
        <v>29120</v>
      </c>
      <c r="I44" s="23">
        <v>10960</v>
      </c>
      <c r="J44" s="23">
        <v>0</v>
      </c>
      <c r="K44" s="23">
        <v>0</v>
      </c>
      <c r="L44" s="22"/>
      <c r="M44" s="43">
        <v>1608210</v>
      </c>
      <c r="N44" s="27"/>
      <c r="O44" s="22">
        <f t="shared" si="0"/>
        <v>29032340</v>
      </c>
      <c r="P44" s="18"/>
      <c r="Q44" s="43">
        <v>1510530</v>
      </c>
      <c r="R44" s="25"/>
    </row>
    <row r="45" spans="1:18" ht="15" customHeight="1" x14ac:dyDescent="0.25">
      <c r="A45" s="21" t="s">
        <v>59</v>
      </c>
      <c r="B45" s="22">
        <v>20627590</v>
      </c>
      <c r="C45" s="23">
        <v>0</v>
      </c>
      <c r="D45" s="23">
        <v>0</v>
      </c>
      <c r="E45" s="23">
        <v>6551500</v>
      </c>
      <c r="F45" s="23">
        <v>0</v>
      </c>
      <c r="G45" s="23">
        <v>104870</v>
      </c>
      <c r="H45" s="23">
        <v>211950</v>
      </c>
      <c r="I45" s="23">
        <v>0</v>
      </c>
      <c r="J45" s="23">
        <v>0</v>
      </c>
      <c r="K45" s="23">
        <v>14668</v>
      </c>
      <c r="L45" s="22"/>
      <c r="M45" s="43">
        <v>722610</v>
      </c>
      <c r="N45" s="27"/>
      <c r="O45" s="22">
        <f t="shared" si="0"/>
        <v>28233188</v>
      </c>
      <c r="P45" s="18"/>
      <c r="Q45" s="43">
        <v>703350</v>
      </c>
      <c r="R45" s="25"/>
    </row>
    <row r="46" spans="1:18" ht="15.75" customHeight="1" x14ac:dyDescent="0.25">
      <c r="A46" s="21" t="s">
        <v>60</v>
      </c>
      <c r="B46" s="22">
        <v>5386100</v>
      </c>
      <c r="C46" s="23">
        <v>0</v>
      </c>
      <c r="D46" s="23">
        <v>356670</v>
      </c>
      <c r="E46" s="23">
        <v>34304920</v>
      </c>
      <c r="F46" s="23">
        <v>0</v>
      </c>
      <c r="G46" s="23">
        <v>335440</v>
      </c>
      <c r="H46" s="23">
        <v>955610</v>
      </c>
      <c r="I46" s="23">
        <v>0</v>
      </c>
      <c r="J46" s="23">
        <v>0</v>
      </c>
      <c r="K46" s="23">
        <v>23432</v>
      </c>
      <c r="L46" s="22"/>
      <c r="M46" s="43">
        <v>1659160</v>
      </c>
      <c r="N46" s="27"/>
      <c r="O46" s="22">
        <f t="shared" si="0"/>
        <v>43021332</v>
      </c>
      <c r="P46" s="18"/>
      <c r="Q46" s="43">
        <v>1421450</v>
      </c>
      <c r="R46" s="25"/>
    </row>
    <row r="47" spans="1:18" ht="15" customHeight="1" x14ac:dyDescent="0.25">
      <c r="A47" s="21" t="s">
        <v>61</v>
      </c>
      <c r="B47" s="22">
        <v>9670230</v>
      </c>
      <c r="C47" s="23">
        <v>0</v>
      </c>
      <c r="D47" s="23">
        <v>0</v>
      </c>
      <c r="E47" s="23">
        <v>16331800</v>
      </c>
      <c r="F47" s="23">
        <v>0</v>
      </c>
      <c r="G47" s="23">
        <v>1077410</v>
      </c>
      <c r="H47" s="23">
        <v>805540</v>
      </c>
      <c r="I47" s="23">
        <v>0</v>
      </c>
      <c r="J47" s="23">
        <v>0</v>
      </c>
      <c r="K47" s="23">
        <v>9538</v>
      </c>
      <c r="L47" s="22"/>
      <c r="M47" s="43">
        <v>2359950</v>
      </c>
      <c r="N47" s="27"/>
      <c r="O47" s="22">
        <f t="shared" si="0"/>
        <v>30254468</v>
      </c>
      <c r="P47" s="18"/>
      <c r="Q47" s="43">
        <v>2028550</v>
      </c>
      <c r="R47" s="25"/>
    </row>
    <row r="48" spans="1:18" ht="15" customHeight="1" x14ac:dyDescent="0.25">
      <c r="A48" s="21" t="s">
        <v>62</v>
      </c>
      <c r="B48" s="22">
        <v>10836960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37460</v>
      </c>
      <c r="I48" s="23">
        <v>0</v>
      </c>
      <c r="J48" s="23">
        <v>0</v>
      </c>
      <c r="K48" s="23">
        <v>0</v>
      </c>
      <c r="L48" s="22"/>
      <c r="M48" s="43">
        <v>1070750</v>
      </c>
      <c r="N48" s="27"/>
      <c r="O48" s="22">
        <f t="shared" si="0"/>
        <v>11945170</v>
      </c>
      <c r="P48" s="18"/>
      <c r="Q48" s="43">
        <v>1030190</v>
      </c>
      <c r="R48" s="25"/>
    </row>
    <row r="49" spans="1:23" ht="14.25" customHeight="1" x14ac:dyDescent="0.25">
      <c r="A49" s="28" t="s">
        <v>63</v>
      </c>
      <c r="B49" s="22">
        <v>23233160</v>
      </c>
      <c r="C49" s="23">
        <v>0</v>
      </c>
      <c r="D49" s="23">
        <v>0</v>
      </c>
      <c r="E49" s="23">
        <v>0</v>
      </c>
      <c r="F49" s="23">
        <v>1059370</v>
      </c>
      <c r="G49" s="23">
        <v>2684410</v>
      </c>
      <c r="H49" s="23">
        <v>0</v>
      </c>
      <c r="I49" s="23">
        <v>0</v>
      </c>
      <c r="J49" s="23">
        <v>0</v>
      </c>
      <c r="K49" s="23">
        <v>11802</v>
      </c>
      <c r="L49" s="22"/>
      <c r="M49" s="43">
        <v>1926110</v>
      </c>
      <c r="N49" s="27"/>
      <c r="O49" s="22">
        <f t="shared" si="0"/>
        <v>28914852</v>
      </c>
      <c r="P49" s="18"/>
      <c r="Q49" s="43">
        <v>1864420</v>
      </c>
      <c r="R49" s="25"/>
    </row>
    <row r="50" spans="1:23" ht="17.25" customHeight="1" x14ac:dyDescent="0.25">
      <c r="A50" s="21" t="s">
        <v>64</v>
      </c>
      <c r="B50" s="22">
        <v>15384240</v>
      </c>
      <c r="C50" s="23">
        <v>0</v>
      </c>
      <c r="D50" s="23">
        <v>0</v>
      </c>
      <c r="E50" s="23">
        <v>0</v>
      </c>
      <c r="F50" s="23">
        <v>0</v>
      </c>
      <c r="G50" s="23">
        <v>1298900</v>
      </c>
      <c r="H50" s="23">
        <v>241190</v>
      </c>
      <c r="I50" s="23">
        <v>10930</v>
      </c>
      <c r="J50" s="23">
        <v>0</v>
      </c>
      <c r="K50" s="23">
        <v>11802</v>
      </c>
      <c r="L50" s="22"/>
      <c r="M50" s="43">
        <v>1256260</v>
      </c>
      <c r="N50" s="27"/>
      <c r="O50" s="22">
        <f t="shared" si="0"/>
        <v>18203322</v>
      </c>
      <c r="P50" s="18"/>
      <c r="Q50" s="43">
        <v>1219850</v>
      </c>
      <c r="R50" s="25"/>
    </row>
    <row r="51" spans="1:23" ht="15" customHeight="1" x14ac:dyDescent="0.25">
      <c r="A51" s="21" t="s">
        <v>65</v>
      </c>
      <c r="B51" s="22">
        <v>41677040</v>
      </c>
      <c r="C51" s="23">
        <v>0</v>
      </c>
      <c r="D51" s="23">
        <v>0</v>
      </c>
      <c r="E51" s="23">
        <v>26924385</v>
      </c>
      <c r="F51" s="23">
        <v>195830</v>
      </c>
      <c r="G51" s="23">
        <v>441750</v>
      </c>
      <c r="H51" s="23">
        <v>417960</v>
      </c>
      <c r="I51" s="23">
        <v>0</v>
      </c>
      <c r="J51" s="23">
        <v>19080</v>
      </c>
      <c r="K51" s="23">
        <v>3074</v>
      </c>
      <c r="L51" s="22"/>
      <c r="M51" s="43">
        <v>3729920</v>
      </c>
      <c r="N51" s="27"/>
      <c r="O51" s="22">
        <f t="shared" si="0"/>
        <v>73409039</v>
      </c>
      <c r="P51" s="18"/>
      <c r="Q51" s="43">
        <v>3241100</v>
      </c>
      <c r="R51" s="25"/>
    </row>
    <row r="52" spans="1:23" ht="15" customHeight="1" x14ac:dyDescent="0.25">
      <c r="A52" s="21" t="s">
        <v>66</v>
      </c>
      <c r="B52" s="22">
        <v>10681660</v>
      </c>
      <c r="C52" s="23">
        <v>0</v>
      </c>
      <c r="D52" s="23">
        <v>5580</v>
      </c>
      <c r="E52" s="23">
        <v>0</v>
      </c>
      <c r="F52" s="23">
        <v>1496140</v>
      </c>
      <c r="G52" s="23">
        <v>950</v>
      </c>
      <c r="H52" s="23">
        <v>118550</v>
      </c>
      <c r="I52" s="23">
        <v>0</v>
      </c>
      <c r="J52" s="23">
        <v>0</v>
      </c>
      <c r="K52" s="23">
        <v>6900</v>
      </c>
      <c r="L52" s="22"/>
      <c r="M52" s="43">
        <v>1036240</v>
      </c>
      <c r="N52" s="27"/>
      <c r="O52" s="22">
        <f t="shared" si="0"/>
        <v>13346020</v>
      </c>
      <c r="P52" s="18"/>
      <c r="Q52" s="43">
        <v>1005560</v>
      </c>
      <c r="R52" s="25"/>
    </row>
    <row r="53" spans="1:23" ht="15" customHeight="1" x14ac:dyDescent="0.25">
      <c r="A53" s="21" t="s">
        <v>67</v>
      </c>
      <c r="B53" s="22">
        <v>666540</v>
      </c>
      <c r="C53" s="23">
        <v>0</v>
      </c>
      <c r="D53" s="23">
        <v>1687610</v>
      </c>
      <c r="E53" s="23">
        <v>6726410</v>
      </c>
      <c r="F53" s="23">
        <v>806130</v>
      </c>
      <c r="G53" s="23">
        <v>36780</v>
      </c>
      <c r="H53" s="23">
        <v>32450</v>
      </c>
      <c r="I53" s="23">
        <v>0</v>
      </c>
      <c r="J53" s="23">
        <v>0</v>
      </c>
      <c r="K53" s="23">
        <v>0</v>
      </c>
      <c r="L53" s="22"/>
      <c r="M53" s="43">
        <v>162710</v>
      </c>
      <c r="N53" s="27"/>
      <c r="O53" s="22">
        <f t="shared" si="0"/>
        <v>10118630</v>
      </c>
      <c r="P53" s="18"/>
      <c r="Q53" s="43">
        <v>139010</v>
      </c>
      <c r="R53" s="25"/>
    </row>
    <row r="54" spans="1:23" ht="15" customHeight="1" x14ac:dyDescent="0.25">
      <c r="A54" s="21" t="s">
        <v>68</v>
      </c>
      <c r="B54" s="22">
        <v>45470090</v>
      </c>
      <c r="C54" s="23">
        <v>0</v>
      </c>
      <c r="D54" s="23">
        <v>0</v>
      </c>
      <c r="E54" s="23">
        <v>0</v>
      </c>
      <c r="F54" s="23">
        <v>10274580</v>
      </c>
      <c r="G54" s="23">
        <v>1090480</v>
      </c>
      <c r="H54" s="23">
        <v>1842890</v>
      </c>
      <c r="I54" s="23">
        <v>99270</v>
      </c>
      <c r="J54" s="23">
        <v>0</v>
      </c>
      <c r="K54" s="23">
        <v>1614</v>
      </c>
      <c r="L54" s="22"/>
      <c r="M54" s="43">
        <v>3262750</v>
      </c>
      <c r="N54" s="27"/>
      <c r="O54" s="22">
        <f t="shared" si="0"/>
        <v>62041674</v>
      </c>
      <c r="P54" s="18"/>
      <c r="Q54" s="43">
        <v>3036500</v>
      </c>
      <c r="R54" s="25"/>
    </row>
    <row r="55" spans="1:23" ht="15" customHeight="1" x14ac:dyDescent="0.25">
      <c r="A55" s="21" t="s">
        <v>69</v>
      </c>
      <c r="B55" s="22">
        <v>6562960</v>
      </c>
      <c r="C55" s="23">
        <v>0</v>
      </c>
      <c r="D55" s="23">
        <v>0</v>
      </c>
      <c r="E55" s="23">
        <v>0</v>
      </c>
      <c r="F55" s="23">
        <v>10845700</v>
      </c>
      <c r="G55" s="23">
        <v>727970</v>
      </c>
      <c r="H55" s="23">
        <v>0</v>
      </c>
      <c r="I55" s="23">
        <v>3420</v>
      </c>
      <c r="J55" s="23">
        <v>49500</v>
      </c>
      <c r="K55" s="23">
        <v>0</v>
      </c>
      <c r="L55" s="22"/>
      <c r="M55" s="43">
        <v>1187440</v>
      </c>
      <c r="N55" s="27"/>
      <c r="O55" s="22">
        <f t="shared" si="0"/>
        <v>19376990</v>
      </c>
      <c r="P55" s="18"/>
      <c r="Q55" s="43">
        <v>1108680</v>
      </c>
      <c r="R55" s="25"/>
    </row>
    <row r="56" spans="1:23" ht="15" customHeight="1" x14ac:dyDescent="0.25">
      <c r="A56" s="21" t="s">
        <v>70</v>
      </c>
      <c r="B56" s="22">
        <v>2540990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2"/>
      <c r="M56" s="43">
        <v>226860</v>
      </c>
      <c r="N56" s="27"/>
      <c r="O56" s="22">
        <f t="shared" si="0"/>
        <v>2767850</v>
      </c>
      <c r="P56" s="18"/>
      <c r="Q56" s="43">
        <v>201960</v>
      </c>
      <c r="R56" s="25"/>
    </row>
    <row r="57" spans="1:23" ht="25.5" customHeight="1" x14ac:dyDescent="0.25">
      <c r="A57" s="21" t="s">
        <v>71</v>
      </c>
      <c r="B57" s="22">
        <v>11517760</v>
      </c>
      <c r="C57" s="23">
        <v>0</v>
      </c>
      <c r="D57" s="23">
        <v>0</v>
      </c>
      <c r="E57" s="23">
        <v>0</v>
      </c>
      <c r="F57" s="23">
        <v>0</v>
      </c>
      <c r="G57" s="23">
        <v>4480</v>
      </c>
      <c r="H57" s="23">
        <v>56770</v>
      </c>
      <c r="I57" s="23">
        <v>0</v>
      </c>
      <c r="J57" s="23">
        <v>0</v>
      </c>
      <c r="K57" s="23">
        <v>9500</v>
      </c>
      <c r="L57" s="22"/>
      <c r="M57" s="43">
        <v>663510</v>
      </c>
      <c r="N57" s="27"/>
      <c r="O57" s="22">
        <f t="shared" si="0"/>
        <v>12252020</v>
      </c>
      <c r="P57" s="18"/>
      <c r="Q57" s="43">
        <v>648770</v>
      </c>
      <c r="R57" s="25"/>
    </row>
    <row r="58" spans="1:23" ht="19.5" customHeight="1" x14ac:dyDescent="0.25">
      <c r="A58" s="21" t="s">
        <v>72</v>
      </c>
      <c r="B58" s="22">
        <v>4840090</v>
      </c>
      <c r="C58" s="23">
        <v>0</v>
      </c>
      <c r="D58" s="23">
        <v>2945440</v>
      </c>
      <c r="E58" s="23">
        <v>16102010</v>
      </c>
      <c r="F58" s="23">
        <v>851440</v>
      </c>
      <c r="G58" s="23">
        <v>611980</v>
      </c>
      <c r="H58" s="23">
        <v>126120</v>
      </c>
      <c r="I58" s="23">
        <v>2760</v>
      </c>
      <c r="J58" s="23">
        <v>0</v>
      </c>
      <c r="K58" s="23">
        <v>0</v>
      </c>
      <c r="L58" s="22"/>
      <c r="M58" s="43">
        <v>216840</v>
      </c>
      <c r="N58" s="27"/>
      <c r="O58" s="22">
        <f t="shared" si="0"/>
        <v>25696680</v>
      </c>
      <c r="P58" s="18"/>
      <c r="Q58" s="43">
        <v>188340</v>
      </c>
      <c r="R58" s="25"/>
    </row>
    <row r="59" spans="1:23" ht="17.25" customHeight="1" x14ac:dyDescent="0.25">
      <c r="A59" s="21" t="s">
        <v>73</v>
      </c>
      <c r="B59" s="22">
        <v>19019500</v>
      </c>
      <c r="C59" s="23">
        <v>0</v>
      </c>
      <c r="D59" s="23">
        <v>0</v>
      </c>
      <c r="E59" s="23">
        <v>0</v>
      </c>
      <c r="F59" s="23">
        <v>0</v>
      </c>
      <c r="G59" s="23">
        <v>64180</v>
      </c>
      <c r="H59" s="23">
        <v>0</v>
      </c>
      <c r="I59" s="23">
        <v>0</v>
      </c>
      <c r="J59" s="23">
        <v>0</v>
      </c>
      <c r="K59" s="23">
        <v>0</v>
      </c>
      <c r="L59" s="22"/>
      <c r="M59" s="43">
        <v>838890</v>
      </c>
      <c r="N59" s="27"/>
      <c r="O59" s="22">
        <f t="shared" si="0"/>
        <v>19922570</v>
      </c>
      <c r="P59" s="18"/>
      <c r="Q59" s="43">
        <v>822330</v>
      </c>
      <c r="R59" s="25"/>
      <c r="W59" s="26"/>
    </row>
    <row r="60" spans="1:23" ht="28.5" customHeight="1" x14ac:dyDescent="0.25">
      <c r="A60" s="21" t="s">
        <v>74</v>
      </c>
      <c r="B60" s="22">
        <v>23813190</v>
      </c>
      <c r="C60" s="23">
        <v>0</v>
      </c>
      <c r="D60" s="23">
        <v>0</v>
      </c>
      <c r="E60" s="23">
        <v>0</v>
      </c>
      <c r="F60" s="23">
        <v>0</v>
      </c>
      <c r="G60" s="23">
        <v>1639490</v>
      </c>
      <c r="H60" s="23">
        <v>0</v>
      </c>
      <c r="I60" s="23">
        <v>0</v>
      </c>
      <c r="J60" s="23">
        <v>0</v>
      </c>
      <c r="K60" s="23">
        <v>0</v>
      </c>
      <c r="L60" s="22"/>
      <c r="M60" s="43">
        <v>785900</v>
      </c>
      <c r="N60" s="27"/>
      <c r="O60" s="22">
        <f t="shared" si="0"/>
        <v>26238580</v>
      </c>
      <c r="P60" s="18"/>
      <c r="Q60" s="43">
        <v>757120</v>
      </c>
      <c r="R60" s="25"/>
      <c r="W60" s="26"/>
    </row>
    <row r="61" spans="1:23" ht="12.75" customHeight="1" x14ac:dyDescent="0.25">
      <c r="A61" s="21" t="s">
        <v>75</v>
      </c>
      <c r="B61" s="22">
        <v>2502540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2"/>
      <c r="M61" s="43">
        <v>0</v>
      </c>
      <c r="N61" s="27"/>
      <c r="O61" s="22">
        <f t="shared" si="0"/>
        <v>2502540</v>
      </c>
      <c r="P61" s="18"/>
      <c r="Q61" s="43">
        <v>0</v>
      </c>
      <c r="R61" s="25"/>
      <c r="W61" s="26"/>
    </row>
    <row r="62" spans="1:23" ht="12.75" customHeight="1" x14ac:dyDescent="0.25">
      <c r="A62" s="21" t="s">
        <v>76</v>
      </c>
      <c r="B62" s="22">
        <v>2455920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2"/>
      <c r="M62" s="43">
        <v>24650</v>
      </c>
      <c r="N62" s="27"/>
      <c r="O62" s="22">
        <f t="shared" si="0"/>
        <v>2480570</v>
      </c>
      <c r="P62" s="18"/>
      <c r="Q62" s="43">
        <v>23350</v>
      </c>
      <c r="R62" s="25"/>
      <c r="W62" s="26"/>
    </row>
    <row r="63" spans="1:23" ht="12.75" customHeight="1" x14ac:dyDescent="0.25">
      <c r="A63" s="21" t="s">
        <v>77</v>
      </c>
      <c r="B63" s="22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2"/>
      <c r="M63" s="43">
        <v>0</v>
      </c>
      <c r="N63" s="27"/>
      <c r="O63" s="22">
        <f t="shared" si="0"/>
        <v>0</v>
      </c>
      <c r="P63" s="18"/>
      <c r="Q63" s="43">
        <v>0</v>
      </c>
      <c r="R63" s="25"/>
    </row>
    <row r="64" spans="1:23" ht="30.75" customHeight="1" x14ac:dyDescent="0.25">
      <c r="A64" s="21" t="s">
        <v>78</v>
      </c>
      <c r="B64" s="22">
        <v>15167490</v>
      </c>
      <c r="C64" s="23">
        <v>0</v>
      </c>
      <c r="D64" s="23">
        <v>0</v>
      </c>
      <c r="E64" s="23">
        <v>0</v>
      </c>
      <c r="F64" s="23">
        <v>0</v>
      </c>
      <c r="G64" s="23">
        <v>323670</v>
      </c>
      <c r="H64" s="23">
        <v>88420</v>
      </c>
      <c r="I64" s="23">
        <v>0</v>
      </c>
      <c r="J64" s="23">
        <v>0</v>
      </c>
      <c r="K64" s="23">
        <v>16290</v>
      </c>
      <c r="L64" s="22"/>
      <c r="M64" s="43">
        <v>848700</v>
      </c>
      <c r="N64" s="27"/>
      <c r="O64" s="22">
        <f t="shared" si="0"/>
        <v>16444570</v>
      </c>
      <c r="P64" s="18"/>
      <c r="Q64" s="43">
        <v>798360</v>
      </c>
      <c r="R64" s="25"/>
    </row>
    <row r="65" spans="1:18" ht="12.75" customHeight="1" x14ac:dyDescent="0.25">
      <c r="A65" s="21" t="s">
        <v>79</v>
      </c>
      <c r="B65" s="22">
        <v>9094320</v>
      </c>
      <c r="C65" s="23">
        <v>0</v>
      </c>
      <c r="D65" s="23">
        <v>0</v>
      </c>
      <c r="E65" s="23">
        <v>0</v>
      </c>
      <c r="F65" s="23">
        <v>4562310</v>
      </c>
      <c r="G65" s="23">
        <v>2347300</v>
      </c>
      <c r="H65" s="23">
        <v>0</v>
      </c>
      <c r="I65" s="23">
        <v>0</v>
      </c>
      <c r="J65" s="23">
        <v>0</v>
      </c>
      <c r="K65" s="23">
        <v>13664</v>
      </c>
      <c r="L65" s="22"/>
      <c r="M65" s="43">
        <v>1148830</v>
      </c>
      <c r="N65" s="27"/>
      <c r="O65" s="22">
        <f t="shared" si="0"/>
        <v>17166424</v>
      </c>
      <c r="P65" s="18"/>
      <c r="Q65" s="43">
        <v>1099740</v>
      </c>
      <c r="R65" s="25"/>
    </row>
    <row r="66" spans="1:18" ht="20.25" customHeight="1" x14ac:dyDescent="0.25">
      <c r="A66" s="21" t="s">
        <v>80</v>
      </c>
      <c r="B66" s="22">
        <v>23984890</v>
      </c>
      <c r="C66" s="23">
        <v>0</v>
      </c>
      <c r="D66" s="23">
        <v>0</v>
      </c>
      <c r="E66" s="23">
        <v>0</v>
      </c>
      <c r="F66" s="23">
        <v>4928690</v>
      </c>
      <c r="G66" s="23">
        <v>372050</v>
      </c>
      <c r="H66" s="23">
        <v>0</v>
      </c>
      <c r="I66" s="23">
        <v>0</v>
      </c>
      <c r="J66" s="23">
        <v>0</v>
      </c>
      <c r="K66" s="23">
        <v>0</v>
      </c>
      <c r="L66" s="22"/>
      <c r="M66" s="43">
        <v>697540</v>
      </c>
      <c r="N66" s="27"/>
      <c r="O66" s="22">
        <f t="shared" si="0"/>
        <v>29983170</v>
      </c>
      <c r="P66" s="18"/>
      <c r="Q66" s="43">
        <v>650510</v>
      </c>
      <c r="R66" s="25"/>
    </row>
    <row r="67" spans="1:18" ht="15" customHeight="1" x14ac:dyDescent="0.25">
      <c r="A67" s="21" t="s">
        <v>81</v>
      </c>
      <c r="B67" s="22">
        <v>6148200</v>
      </c>
      <c r="C67" s="23">
        <v>0</v>
      </c>
      <c r="D67" s="23">
        <v>0</v>
      </c>
      <c r="E67" s="23">
        <v>6718450</v>
      </c>
      <c r="F67" s="23">
        <v>4589690</v>
      </c>
      <c r="G67" s="23">
        <v>376200</v>
      </c>
      <c r="H67" s="23">
        <v>160617</v>
      </c>
      <c r="I67" s="23">
        <v>0</v>
      </c>
      <c r="J67" s="23">
        <v>0</v>
      </c>
      <c r="K67" s="23">
        <v>20684</v>
      </c>
      <c r="L67" s="22"/>
      <c r="M67" s="43">
        <v>1243210</v>
      </c>
      <c r="N67" s="27"/>
      <c r="O67" s="22">
        <f t="shared" si="0"/>
        <v>19257051</v>
      </c>
      <c r="P67" s="18"/>
      <c r="Q67" s="43">
        <v>1069410</v>
      </c>
      <c r="R67" s="25"/>
    </row>
    <row r="68" spans="1:18" ht="15" customHeight="1" x14ac:dyDescent="0.25">
      <c r="A68" s="21" t="s">
        <v>82</v>
      </c>
      <c r="B68" s="22">
        <v>24336210</v>
      </c>
      <c r="C68" s="23">
        <v>0</v>
      </c>
      <c r="D68" s="23">
        <v>0</v>
      </c>
      <c r="E68" s="23">
        <v>0</v>
      </c>
      <c r="F68" s="23">
        <v>3946550</v>
      </c>
      <c r="G68" s="23">
        <v>1308370</v>
      </c>
      <c r="H68" s="23">
        <v>392670</v>
      </c>
      <c r="I68" s="23">
        <v>0</v>
      </c>
      <c r="J68" s="23">
        <v>0</v>
      </c>
      <c r="K68" s="23">
        <v>1614</v>
      </c>
      <c r="L68" s="22"/>
      <c r="M68" s="43">
        <v>2317070</v>
      </c>
      <c r="N68" s="27"/>
      <c r="O68" s="22">
        <f>SUM(B68:M68)</f>
        <v>32302484</v>
      </c>
      <c r="P68" s="18"/>
      <c r="Q68" s="43">
        <v>2232430</v>
      </c>
      <c r="R68" s="25"/>
    </row>
    <row r="69" spans="1:18" ht="15" customHeight="1" x14ac:dyDescent="0.25">
      <c r="A69" s="21" t="s">
        <v>83</v>
      </c>
      <c r="B69" s="22">
        <v>18534300</v>
      </c>
      <c r="C69" s="23">
        <v>0</v>
      </c>
      <c r="D69" s="23">
        <v>1580200</v>
      </c>
      <c r="E69" s="23">
        <v>0</v>
      </c>
      <c r="F69" s="23">
        <v>0</v>
      </c>
      <c r="G69" s="23">
        <v>56070</v>
      </c>
      <c r="H69" s="23">
        <v>214860</v>
      </c>
      <c r="I69" s="23">
        <v>0</v>
      </c>
      <c r="J69" s="23">
        <v>0</v>
      </c>
      <c r="K69" s="23">
        <v>0</v>
      </c>
      <c r="L69" s="22"/>
      <c r="M69" s="43">
        <v>0</v>
      </c>
      <c r="N69" s="27"/>
      <c r="O69" s="22">
        <f>SUM(B69:M69)</f>
        <v>20385430</v>
      </c>
      <c r="P69" s="18"/>
      <c r="Q69" s="43">
        <v>0</v>
      </c>
      <c r="R69" s="25"/>
    </row>
    <row r="70" spans="1:18" ht="34.5" customHeight="1" x14ac:dyDescent="0.2">
      <c r="A70" s="29" t="s">
        <v>84</v>
      </c>
      <c r="B70" s="30">
        <f>SUM(B4:B69)</f>
        <v>1128506160</v>
      </c>
      <c r="C70" s="30">
        <f t="shared" ref="C70:K70" si="1">SUM(C4:C69)</f>
        <v>29041730</v>
      </c>
      <c r="D70" s="30">
        <f>SUM(D4:D69)</f>
        <v>14785540</v>
      </c>
      <c r="E70" s="31">
        <f t="shared" si="1"/>
        <v>235377525</v>
      </c>
      <c r="F70" s="32">
        <f t="shared" si="1"/>
        <v>256221480</v>
      </c>
      <c r="G70" s="32">
        <f t="shared" si="1"/>
        <v>40139790</v>
      </c>
      <c r="H70" s="32">
        <f t="shared" si="1"/>
        <v>13306847</v>
      </c>
      <c r="I70" s="32">
        <f t="shared" si="1"/>
        <v>1359270</v>
      </c>
      <c r="J70" s="32">
        <f t="shared" si="1"/>
        <v>5128190</v>
      </c>
      <c r="K70" s="32">
        <f t="shared" si="1"/>
        <v>521588</v>
      </c>
      <c r="L70" s="33"/>
      <c r="M70" s="35">
        <f>SUM(M4:M69)</f>
        <v>84592060</v>
      </c>
      <c r="N70" s="34"/>
      <c r="O70" s="35">
        <f>SUM(O4:O69)</f>
        <v>1808980180</v>
      </c>
      <c r="P70" s="36"/>
      <c r="Q70" s="44">
        <f>SUM(Q4:Q69)</f>
        <v>83652670</v>
      </c>
      <c r="R70" s="37">
        <f>SUM(R4:R69)</f>
        <v>0</v>
      </c>
    </row>
    <row r="71" spans="1:18" ht="21" customHeight="1" x14ac:dyDescent="0.2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40"/>
      <c r="O71" s="39"/>
      <c r="P71" s="18"/>
      <c r="Q71" s="39"/>
    </row>
    <row r="72" spans="1:18" ht="27.75" customHeight="1" x14ac:dyDescent="0.2">
      <c r="A72" s="49" t="s">
        <v>85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</row>
  </sheetData>
  <mergeCells count="3">
    <mergeCell ref="A1:M1"/>
    <mergeCell ref="B2:K2"/>
    <mergeCell ref="A72:Q72"/>
  </mergeCells>
  <pageMargins left="0.7" right="0.7" top="0.75" bottom="0.75" header="0.3" footer="0.3"/>
  <pageSetup paperSize="9" scale="6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Σύνολο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ΝΙΚΟΛΑΟΣ ΔΟΥΒΑΛΕΤΑΣ</dc:creator>
  <cp:lastModifiedBy>ΝΙΚΟΛΑΟΣ ΔΟΥΒΑΛΕΤΑΣ</cp:lastModifiedBy>
  <dcterms:created xsi:type="dcterms:W3CDTF">2024-09-30T08:53:35Z</dcterms:created>
  <dcterms:modified xsi:type="dcterms:W3CDTF">2024-09-30T09:16:26Z</dcterms:modified>
</cp:coreProperties>
</file>