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raliotas\Documents\"/>
    </mc:Choice>
  </mc:AlternateContent>
  <xr:revisionPtr revIDLastSave="0" documentId="8_{D12C3030-F482-4692-9D22-9F7274069EAF}" xr6:coauthVersionLast="45" xr6:coauthVersionMax="45" xr10:uidLastSave="{00000000-0000-0000-0000-000000000000}"/>
  <bookViews>
    <workbookView xWindow="4275" yWindow="1080" windowWidth="28800" windowHeight="15345" xr2:uid="{0A47CD81-2EE0-462C-B871-1D59570F4E6B}"/>
  </bookViews>
  <sheets>
    <sheet name="Σύνολο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3" l="1"/>
  <c r="D46" i="13" s="1"/>
  <c r="D34" i="13"/>
  <c r="D30" i="13"/>
  <c r="D23" i="13"/>
  <c r="D5" i="13" l="1"/>
  <c r="D4" i="13"/>
</calcChain>
</file>

<file path=xl/sharedStrings.xml><?xml version="1.0" encoding="utf-8"?>
<sst xmlns="http://schemas.openxmlformats.org/spreadsheetml/2006/main" count="66" uniqueCount="49">
  <si>
    <t>Βάρος  (kg)</t>
  </si>
  <si>
    <t xml:space="preserve">ΕΙΣΕΡΧΟΜΕΝΑ ΑΠΟΡΡΙΜΜΑΤΑ </t>
  </si>
  <si>
    <t xml:space="preserve">ΤΙ ΟΔΗΓΗΘΗΚΕ ΠΡΟΣ ΤΑΦΗ ΣΤΟ ΧΥΤΑ </t>
  </si>
  <si>
    <t xml:space="preserve">ΠΡΟΟΡΙΣΜΟΣ </t>
  </si>
  <si>
    <t xml:space="preserve">ΠΡΟΕΛΕΥΣΗ </t>
  </si>
  <si>
    <t>ΠΟΣΟΤΗΤΑ (kg)</t>
  </si>
  <si>
    <t>ΧΥΤΑ</t>
  </si>
  <si>
    <t>ΔΗΜΟΙ</t>
  </si>
  <si>
    <t>ΔΗΜΟΙ ΠΕΡΙΦΕΡΕΙΑΣ ΑΤΤΙΚΗΣ</t>
  </si>
  <si>
    <t>ΚΔΑΥ ΠΟΥ ΕΧΟΥΝ ΣΥΜΒΑΣΗ ΜΕ ΕΕΑΑ</t>
  </si>
  <si>
    <t>ΥΠΟΛΕΙΜΜΑΤΑ ΜΠΛΕ ΚΑΔΩΝ ΣΥΜΦΩΝΑ ΜΕ ΠΙΣΤΟΠΟΙΗΣΕΙΣ ΕΕΑΑ</t>
  </si>
  <si>
    <t>ΠΕΡΙΦΕΡΕΙΑ ΚΑΙ ΔΗΜΟΣΙΕΣ ΥΠΗΡΕΣΙΕΣ</t>
  </si>
  <si>
    <t>ΥΛΙΚΑ ΠΡΟΕΡΧΟΜΕΝΑ ΑΠO ΚΑΘΑΡΙΣΜΟΥΣ ΚΑΙ ΚΑΤΑΣΤΡΟΦΕΣ</t>
  </si>
  <si>
    <t>ΙΔΙΩΤΕΣ</t>
  </si>
  <si>
    <t>ΜΕ ΣΥΜΒΑΣΗ</t>
  </si>
  <si>
    <t>ΜΕ ΕΝΤΟΛΕΣ ΚΑΤΑΣΤΡΟΦΗΣ</t>
  </si>
  <si>
    <t>ΣΤΡΑΤΟΠΕΔΑ</t>
  </si>
  <si>
    <t>ΕΔΣΝΑ</t>
  </si>
  <si>
    <t>ΣΜΑ ΣΧΙΣΤΟΥ</t>
  </si>
  <si>
    <t>ΣΜΑ ΕΛΑΙΩΝΑ</t>
  </si>
  <si>
    <t>ΕΜΑ ΥΠΟΛΕΙΜΜΑΤΑ</t>
  </si>
  <si>
    <t>ΚΕΝΤΡΑ ΠΡΟΣΦΥΓΩΝ</t>
  </si>
  <si>
    <t>ΜΕΤΑΦΟΡΕΑΣ ΔΗΜΟΣ ΩΡΩΠΟΥ</t>
  </si>
  <si>
    <t>ΜΕΤΑΦΟΡΕΑΣ ΔΗΜΟΣ ΛΑΥΡΕΩΤΙΚΗΣ</t>
  </si>
  <si>
    <t>ΦΥΛΑΚΕΣ ΚΟΡΥΔΑΛΛΟΥ</t>
  </si>
  <si>
    <t xml:space="preserve">ΔΗΜΟΙ </t>
  </si>
  <si>
    <t>ΣΥΝΔΕΣΜΟΙ</t>
  </si>
  <si>
    <t>ΚΟΙΜΗΤΗΡΙΟ ΣΧΙΣΤΟΥ (οικιακά /προσομοιάζοντα)</t>
  </si>
  <si>
    <t>ΚΑΤΑΣΤΡΟΦΕΣ</t>
  </si>
  <si>
    <t>ΣΥΝΟΛΟ ΑΠΟΡΡΙΜΜΑΤΩΝ ΠΡΟΣ ΣΜΑ ΣΧΙΣΤΟΥ</t>
  </si>
  <si>
    <t>ΔΗΜΟΣ</t>
  </si>
  <si>
    <t>ΑΘΗΝΑΙΩΝ</t>
  </si>
  <si>
    <t>ΑΙΓΑΛΕΩ</t>
  </si>
  <si>
    <t>ΣΥΝΟΛΟ ΑΠΟΡΡΙΜΜΑΤΩΝ ΠΡΟΣ ΣΜΑ ΕΛΑΙΩΝΑ</t>
  </si>
  <si>
    <t>EMA</t>
  </si>
  <si>
    <t>Απορρίμματα</t>
  </si>
  <si>
    <t>Πράσινο</t>
  </si>
  <si>
    <t xml:space="preserve">Οργανικα Προδιαλεγμένα </t>
  </si>
  <si>
    <t>Ανακύκλωση</t>
  </si>
  <si>
    <t>ΙΔΙΩΤΕΣ (πράσινο)</t>
  </si>
  <si>
    <t>ΣΤΡΑΤΟΠΕΔΑ (πράσινο)</t>
  </si>
  <si>
    <t>ΣΜΑ ΕΛΑΙΩΝΑ ΠΡΟΣ ΕΜΑ</t>
  </si>
  <si>
    <t>ΟΡΓΑΝΙΚΑ ΛΑΪΚΩΝ</t>
  </si>
  <si>
    <t>ΟΡΓΑΝΙΚΑ ΛΑΪΚΩΝ (ΔΗΜΩΝ)</t>
  </si>
  <si>
    <t>ΟΡΓΑΝΙΚΑ ΛΑΪΚΩΝ (ΑΛΛΩΝ ΠΕΛΑΤΩΝ)</t>
  </si>
  <si>
    <t>ΣΥΝΟΛΟ ΑΠΟΡΡΙΜΜΑΤΩΝ ΠΡΟΣ ΕΜΑ</t>
  </si>
  <si>
    <t>Πηγή : Ζυγιστήρια Εγκαταστάσεων ΕΔΣΝΑ</t>
  </si>
  <si>
    <t>ΤΕΛΙΚΕΣ ΠΟΣΟΤΗΤΕΣ  ΕΙΣΕΡΧΟΜΕΝΩΝ ΑΠΟΡΡΙΜΜΑΤΩΝ ΣΤΟΝ ΧΥΤΑ ΦΥΛΗΣ  (2024)</t>
  </si>
  <si>
    <t>ΤΕΛΙΚΟ ΣΥΝΟΛΟ ΑΠΟΡΡΙΜΜΑΤΩΝ ΠΡΟΣ ΧΥΤΑ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</si>
</sst>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Aptos Narrow"/>
      <family val="2"/>
      <charset val="161"/>
      <scheme val="minor"/>
    </font>
    <font>
      <b/>
      <sz val="11"/>
      <color theme="1"/>
      <name val="Aptos Narrow"/>
      <family val="2"/>
      <charset val="161"/>
      <scheme val="minor"/>
    </font>
    <font>
      <b/>
      <sz val="14"/>
      <color theme="1"/>
      <name val="Aptos Narrow"/>
      <family val="2"/>
      <charset val="161"/>
      <scheme val="minor"/>
    </font>
    <font>
      <b/>
      <sz val="16"/>
      <color theme="1"/>
      <name val="Aptos Narrow"/>
      <family val="2"/>
      <charset val="161"/>
      <scheme val="minor"/>
    </font>
    <font>
      <sz val="12"/>
      <color theme="1"/>
      <name val="Aptos Narrow"/>
      <family val="2"/>
      <charset val="161"/>
      <scheme val="minor"/>
    </font>
    <font>
      <b/>
      <sz val="12"/>
      <color theme="1"/>
      <name val="Aptos Narrow"/>
      <family val="2"/>
      <charset val="161"/>
      <scheme val="minor"/>
    </font>
    <font>
      <b/>
      <sz val="11"/>
      <name val="Aptos Narrow"/>
      <family val="2"/>
      <charset val="161"/>
      <scheme val="minor"/>
    </font>
    <font>
      <b/>
      <sz val="10"/>
      <color theme="1"/>
      <name val="Aptos Narrow"/>
      <family val="2"/>
      <charset val="161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charset val="161"/>
      <scheme val="minor"/>
    </font>
    <font>
      <sz val="9"/>
      <name val="Aptos Narrow"/>
      <family val="2"/>
      <charset val="161"/>
      <scheme val="minor"/>
    </font>
    <font>
      <b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/>
    <xf numFmtId="49" fontId="3" fillId="0" borderId="0" xfId="0" applyNumberFormat="1" applyFont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1" fillId="2" borderId="6" xfId="0" applyFont="1" applyFill="1" applyBorder="1" applyAlignment="1">
      <alignment horizontal="right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/>
    <xf numFmtId="10" fontId="0" fillId="0" borderId="0" xfId="0" applyNumberFormat="1"/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3" fontId="6" fillId="0" borderId="18" xfId="0" applyNumberFormat="1" applyFont="1" applyBorder="1"/>
    <xf numFmtId="0" fontId="1" fillId="0" borderId="8" xfId="0" applyFont="1" applyBorder="1"/>
    <xf numFmtId="0" fontId="0" fillId="0" borderId="8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" fontId="2" fillId="4" borderId="18" xfId="0" applyNumberFormat="1" applyFont="1" applyFill="1" applyBorder="1"/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center"/>
    </xf>
    <xf numFmtId="3" fontId="2" fillId="0" borderId="20" xfId="0" applyNumberFormat="1" applyFont="1" applyBorder="1"/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wrapText="1"/>
    </xf>
    <xf numFmtId="3" fontId="1" fillId="0" borderId="22" xfId="0" applyNumberFormat="1" applyFont="1" applyBorder="1"/>
    <xf numFmtId="0" fontId="0" fillId="0" borderId="8" xfId="0" applyBorder="1" applyAlignment="1">
      <alignment horizontal="center"/>
    </xf>
    <xf numFmtId="3" fontId="1" fillId="0" borderId="18" xfId="0" applyNumberFormat="1" applyFont="1" applyBorder="1"/>
    <xf numFmtId="0" fontId="7" fillId="0" borderId="8" xfId="0" applyFont="1" applyBorder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left"/>
    </xf>
    <xf numFmtId="0" fontId="7" fillId="0" borderId="24" xfId="0" applyFont="1" applyBorder="1"/>
    <xf numFmtId="3" fontId="2" fillId="5" borderId="29" xfId="0" applyNumberFormat="1" applyFont="1" applyFill="1" applyBorder="1"/>
    <xf numFmtId="3" fontId="2" fillId="0" borderId="0" xfId="0" applyNumberFormat="1" applyFont="1"/>
    <xf numFmtId="3" fontId="2" fillId="6" borderId="29" xfId="0" applyNumberFormat="1" applyFont="1" applyFill="1" applyBorder="1"/>
    <xf numFmtId="0" fontId="9" fillId="0" borderId="8" xfId="0" applyFont="1" applyBorder="1"/>
    <xf numFmtId="3" fontId="0" fillId="0" borderId="18" xfId="0" applyNumberFormat="1" applyBorder="1"/>
    <xf numFmtId="0" fontId="10" fillId="0" borderId="8" xfId="0" applyFont="1" applyBorder="1"/>
    <xf numFmtId="0" fontId="1" fillId="0" borderId="8" xfId="0" applyFont="1" applyBorder="1" applyAlignment="1">
      <alignment vertical="center" wrapText="1"/>
    </xf>
    <xf numFmtId="3" fontId="2" fillId="7" borderId="29" xfId="0" applyNumberFormat="1" applyFont="1" applyFill="1" applyBorder="1"/>
    <xf numFmtId="0" fontId="9" fillId="0" borderId="0" xfId="0" applyFont="1"/>
    <xf numFmtId="3" fontId="11" fillId="0" borderId="18" xfId="0" applyNumberFormat="1" applyFont="1" applyBorder="1"/>
    <xf numFmtId="0" fontId="2" fillId="7" borderId="26" xfId="0" applyFont="1" applyFill="1" applyBorder="1" applyAlignment="1">
      <alignment horizontal="center"/>
    </xf>
    <xf numFmtId="0" fontId="2" fillId="7" borderId="27" xfId="0" applyFont="1" applyFill="1" applyBorder="1" applyAlignment="1">
      <alignment horizontal="center"/>
    </xf>
    <xf numFmtId="0" fontId="2" fillId="7" borderId="28" xfId="0" applyFont="1" applyFill="1" applyBorder="1" applyAlignment="1">
      <alignment horizontal="center"/>
    </xf>
    <xf numFmtId="3" fontId="6" fillId="0" borderId="1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6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2" fillId="6" borderId="26" xfId="0" applyFont="1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wrapText="1"/>
    </xf>
    <xf numFmtId="0" fontId="0" fillId="0" borderId="7" xfId="0" applyBorder="1"/>
    <xf numFmtId="3" fontId="1" fillId="0" borderId="15" xfId="0" applyNumberFormat="1" applyFont="1" applyBorder="1"/>
    <xf numFmtId="0" fontId="0" fillId="0" borderId="17" xfId="0" applyBorder="1"/>
    <xf numFmtId="0" fontId="0" fillId="0" borderId="8" xfId="0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6736-4163-4EE2-B00B-3C03349AE2D8}">
  <sheetPr codeName="Sheet13"/>
  <dimension ref="A1:G53"/>
  <sheetViews>
    <sheetView tabSelected="1" topLeftCell="A19" zoomScaleNormal="100" workbookViewId="0">
      <selection activeCell="D44" sqref="D44"/>
    </sheetView>
  </sheetViews>
  <sheetFormatPr defaultRowHeight="14.25"/>
  <cols>
    <col min="1" max="1" width="14.625" customWidth="1"/>
    <col min="2" max="2" width="24.125" customWidth="1"/>
    <col min="3" max="3" width="40.75" customWidth="1"/>
    <col min="4" max="4" width="39.75" customWidth="1"/>
    <col min="5" max="5" width="5.125" customWidth="1"/>
    <col min="6" max="6" width="5" customWidth="1"/>
    <col min="7" max="7" width="15.125" style="1" customWidth="1"/>
    <col min="8" max="8" width="6.375" customWidth="1"/>
    <col min="9" max="9" width="14.375" customWidth="1"/>
    <col min="10" max="10" width="27.875" customWidth="1"/>
  </cols>
  <sheetData>
    <row r="1" spans="1:7" ht="24.75" customHeight="1" thickBot="1"/>
    <row r="2" spans="1:7" ht="21.75" customHeight="1">
      <c r="A2" s="68" t="s">
        <v>47</v>
      </c>
      <c r="B2" s="69"/>
      <c r="C2" s="69"/>
      <c r="D2" s="70"/>
      <c r="G2" s="2"/>
    </row>
    <row r="3" spans="1:7" ht="15.75" thickBot="1">
      <c r="A3" s="3"/>
      <c r="B3" s="4"/>
      <c r="C3" s="4"/>
      <c r="D3" s="5" t="s">
        <v>0</v>
      </c>
    </row>
    <row r="4" spans="1:7" ht="35.25" customHeight="1">
      <c r="A4" s="71" t="s">
        <v>1</v>
      </c>
      <c r="B4" s="71"/>
      <c r="C4" s="71"/>
      <c r="D4" s="6">
        <f>D23+D30+D34+D46</f>
        <v>2358246625</v>
      </c>
    </row>
    <row r="5" spans="1:7" ht="35.25" customHeight="1">
      <c r="A5" s="72" t="s">
        <v>2</v>
      </c>
      <c r="B5" s="72"/>
      <c r="C5" s="72"/>
      <c r="D5" s="7">
        <f>D23</f>
        <v>1807556460</v>
      </c>
      <c r="F5" s="8"/>
      <c r="G5" s="9"/>
    </row>
    <row r="6" spans="1:7" ht="60" customHeight="1" thickBot="1">
      <c r="A6" s="10"/>
      <c r="B6" s="10"/>
      <c r="C6" s="10"/>
      <c r="D6" s="11"/>
      <c r="E6" s="12"/>
    </row>
    <row r="7" spans="1:7" ht="38.25" customHeight="1" thickBot="1">
      <c r="A7" s="13" t="s">
        <v>3</v>
      </c>
      <c r="B7" s="73" t="s">
        <v>4</v>
      </c>
      <c r="C7" s="73"/>
      <c r="D7" s="14" t="s">
        <v>5</v>
      </c>
      <c r="G7" s="15"/>
    </row>
    <row r="8" spans="1:7" ht="39.950000000000003" customHeight="1" thickBot="1">
      <c r="C8" s="16"/>
    </row>
    <row r="9" spans="1:7" ht="15" thickTop="1">
      <c r="A9" s="74" t="s">
        <v>6</v>
      </c>
      <c r="B9" s="65" t="s">
        <v>7</v>
      </c>
      <c r="C9" s="76" t="s">
        <v>8</v>
      </c>
      <c r="D9" s="78">
        <v>1250957129</v>
      </c>
      <c r="G9" s="11"/>
    </row>
    <row r="10" spans="1:7">
      <c r="A10" s="75"/>
      <c r="B10" s="50"/>
      <c r="C10" s="77"/>
      <c r="D10" s="79"/>
      <c r="G10" s="15"/>
    </row>
    <row r="11" spans="1:7" ht="30">
      <c r="A11" s="75"/>
      <c r="B11" s="17" t="s">
        <v>9</v>
      </c>
      <c r="C11" s="18" t="s">
        <v>10</v>
      </c>
      <c r="D11" s="31">
        <v>76406176</v>
      </c>
      <c r="G11" s="15"/>
    </row>
    <row r="12" spans="1:7" ht="15" customHeight="1">
      <c r="A12" s="75"/>
      <c r="B12" s="80" t="s">
        <v>11</v>
      </c>
      <c r="C12" s="81" t="s">
        <v>12</v>
      </c>
      <c r="D12" s="49">
        <v>247080</v>
      </c>
    </row>
    <row r="13" spans="1:7" ht="30" customHeight="1">
      <c r="A13" s="75"/>
      <c r="B13" s="80"/>
      <c r="C13" s="81"/>
      <c r="D13" s="49"/>
    </row>
    <row r="14" spans="1:7" ht="15">
      <c r="A14" s="75"/>
      <c r="B14" s="50" t="s">
        <v>13</v>
      </c>
      <c r="C14" s="20" t="s">
        <v>14</v>
      </c>
      <c r="D14" s="19">
        <v>32950250</v>
      </c>
      <c r="G14" s="15"/>
    </row>
    <row r="15" spans="1:7" ht="15">
      <c r="A15" s="75"/>
      <c r="B15" s="50"/>
      <c r="C15" s="20" t="s">
        <v>15</v>
      </c>
      <c r="D15" s="19">
        <v>27460</v>
      </c>
      <c r="G15" s="15"/>
    </row>
    <row r="16" spans="1:7" ht="15">
      <c r="A16" s="75"/>
      <c r="B16" s="21" t="s">
        <v>16</v>
      </c>
      <c r="C16" s="20" t="s">
        <v>16</v>
      </c>
      <c r="D16" s="19">
        <v>2020150</v>
      </c>
    </row>
    <row r="17" spans="1:4" ht="15">
      <c r="A17" s="75"/>
      <c r="B17" s="50" t="s">
        <v>17</v>
      </c>
      <c r="C17" s="18" t="s">
        <v>18</v>
      </c>
      <c r="D17" s="19">
        <v>165225535</v>
      </c>
    </row>
    <row r="18" spans="1:4" ht="15">
      <c r="A18" s="75"/>
      <c r="B18" s="50"/>
      <c r="C18" s="18" t="s">
        <v>19</v>
      </c>
      <c r="D18" s="19">
        <v>41640110</v>
      </c>
    </row>
    <row r="19" spans="1:4" ht="15">
      <c r="A19" s="75"/>
      <c r="B19" s="50"/>
      <c r="C19" s="20" t="s">
        <v>20</v>
      </c>
      <c r="D19" s="19">
        <v>236738570</v>
      </c>
    </row>
    <row r="20" spans="1:4" ht="15.75">
      <c r="A20" s="22"/>
      <c r="B20" s="21" t="s">
        <v>21</v>
      </c>
      <c r="C20" s="20" t="s">
        <v>22</v>
      </c>
      <c r="D20" s="19">
        <v>1344000</v>
      </c>
    </row>
    <row r="21" spans="1:4" ht="15.75">
      <c r="A21" s="22"/>
      <c r="B21" s="21" t="s">
        <v>21</v>
      </c>
      <c r="C21" s="20" t="s">
        <v>23</v>
      </c>
      <c r="D21" s="19">
        <v>999960</v>
      </c>
    </row>
    <row r="22" spans="1:4" ht="15.75">
      <c r="A22" s="22"/>
      <c r="B22" s="21" t="s">
        <v>24</v>
      </c>
      <c r="C22" s="20" t="s">
        <v>24</v>
      </c>
      <c r="D22" s="19">
        <v>0</v>
      </c>
    </row>
    <row r="23" spans="1:4" ht="18">
      <c r="A23" s="51" t="s">
        <v>48</v>
      </c>
      <c r="B23" s="52"/>
      <c r="C23" s="52"/>
      <c r="D23" s="23">
        <f>D9+D10+D11+D12+D14+D15+D16+D17+D18+D19+D20+D22</f>
        <v>1807556460</v>
      </c>
    </row>
    <row r="24" spans="1:4" ht="18.75" thickBot="1">
      <c r="A24" s="24"/>
      <c r="B24" s="25"/>
      <c r="C24" s="25"/>
      <c r="D24" s="26"/>
    </row>
    <row r="25" spans="1:4" ht="15" customHeight="1" thickTop="1" thickBot="1">
      <c r="A25" s="53" t="s">
        <v>18</v>
      </c>
      <c r="B25" s="27" t="s">
        <v>25</v>
      </c>
      <c r="C25" s="28" t="s">
        <v>8</v>
      </c>
      <c r="D25" s="29">
        <v>162923215</v>
      </c>
    </row>
    <row r="26" spans="1:4" ht="15" customHeight="1" thickTop="1" thickBot="1">
      <c r="A26" s="54"/>
      <c r="B26" s="30" t="s">
        <v>16</v>
      </c>
      <c r="C26" s="20" t="s">
        <v>16</v>
      </c>
      <c r="D26" s="29">
        <v>873910</v>
      </c>
    </row>
    <row r="27" spans="1:4" ht="14.45" customHeight="1" thickTop="1" thickBot="1">
      <c r="A27" s="54"/>
      <c r="B27" s="30" t="s">
        <v>26</v>
      </c>
      <c r="C27" s="32" t="s">
        <v>27</v>
      </c>
      <c r="D27" s="29">
        <v>135140</v>
      </c>
    </row>
    <row r="28" spans="1:4" ht="14.45" customHeight="1" thickTop="1" thickBot="1">
      <c r="A28" s="54"/>
      <c r="B28" s="33" t="s">
        <v>28</v>
      </c>
      <c r="C28" s="34" t="s">
        <v>28</v>
      </c>
      <c r="D28" s="29">
        <v>21140</v>
      </c>
    </row>
    <row r="29" spans="1:4" ht="14.45" customHeight="1" thickTop="1">
      <c r="A29" s="55"/>
      <c r="B29" s="33" t="s">
        <v>24</v>
      </c>
      <c r="C29" s="35" t="s">
        <v>24</v>
      </c>
      <c r="D29" s="29">
        <v>1272130</v>
      </c>
    </row>
    <row r="30" spans="1:4" ht="18.75" thickBot="1">
      <c r="A30" s="56" t="s">
        <v>29</v>
      </c>
      <c r="B30" s="57"/>
      <c r="C30" s="58"/>
      <c r="D30" s="36">
        <f>SUM(D25:D29)</f>
        <v>165225535</v>
      </c>
    </row>
    <row r="31" spans="1:4" ht="19.5" thickTop="1" thickBot="1">
      <c r="A31" s="25"/>
      <c r="B31" s="25"/>
      <c r="C31" s="25"/>
      <c r="D31" s="37"/>
    </row>
    <row r="32" spans="1:4" ht="16.5" thickTop="1" thickBot="1">
      <c r="A32" s="53" t="s">
        <v>19</v>
      </c>
      <c r="B32" s="27" t="s">
        <v>30</v>
      </c>
      <c r="C32" s="28" t="s">
        <v>31</v>
      </c>
      <c r="D32" s="29">
        <v>62622890</v>
      </c>
    </row>
    <row r="33" spans="1:4" ht="15.75" thickTop="1">
      <c r="A33" s="54"/>
      <c r="B33" s="30" t="s">
        <v>30</v>
      </c>
      <c r="C33" s="20" t="s">
        <v>32</v>
      </c>
      <c r="D33" s="29">
        <v>5622040</v>
      </c>
    </row>
    <row r="34" spans="1:4" ht="18.75" thickBot="1">
      <c r="A34" s="59" t="s">
        <v>33</v>
      </c>
      <c r="B34" s="60"/>
      <c r="C34" s="61"/>
      <c r="D34" s="38">
        <f>SUM(D32:D33)</f>
        <v>68244930</v>
      </c>
    </row>
    <row r="35" spans="1:4" ht="15.75" thickTop="1" thickBot="1">
      <c r="D35" s="11"/>
    </row>
    <row r="36" spans="1:4" ht="15" customHeight="1" thickTop="1">
      <c r="A36" s="62" t="s">
        <v>34</v>
      </c>
      <c r="B36" s="65" t="s">
        <v>7</v>
      </c>
      <c r="C36" s="28" t="s">
        <v>8</v>
      </c>
      <c r="D36" s="29">
        <f>D37+D38+D39+D40</f>
        <v>287922330</v>
      </c>
    </row>
    <row r="37" spans="1:4" ht="15" customHeight="1">
      <c r="A37" s="63"/>
      <c r="B37" s="50"/>
      <c r="C37" s="39" t="s">
        <v>35</v>
      </c>
      <c r="D37" s="40">
        <v>229811950</v>
      </c>
    </row>
    <row r="38" spans="1:4" ht="14.45" customHeight="1">
      <c r="A38" s="63"/>
      <c r="B38" s="50"/>
      <c r="C38" s="39" t="s">
        <v>36</v>
      </c>
      <c r="D38" s="40">
        <v>30015060</v>
      </c>
    </row>
    <row r="39" spans="1:4" ht="14.45" customHeight="1">
      <c r="A39" s="63"/>
      <c r="B39" s="50"/>
      <c r="C39" s="41" t="s">
        <v>37</v>
      </c>
      <c r="D39" s="40">
        <v>20101590</v>
      </c>
    </row>
    <row r="40" spans="1:4" ht="14.45" customHeight="1">
      <c r="A40" s="63"/>
      <c r="B40" s="50"/>
      <c r="C40" s="39" t="s">
        <v>38</v>
      </c>
      <c r="D40" s="40">
        <v>7993730</v>
      </c>
    </row>
    <row r="41" spans="1:4" ht="14.45" customHeight="1">
      <c r="A41" s="63"/>
      <c r="B41" s="21" t="s">
        <v>13</v>
      </c>
      <c r="C41" s="20" t="s">
        <v>39</v>
      </c>
      <c r="D41" s="40">
        <v>29610</v>
      </c>
    </row>
    <row r="42" spans="1:4" ht="14.45" customHeight="1">
      <c r="A42" s="63"/>
      <c r="B42" s="21" t="s">
        <v>16</v>
      </c>
      <c r="C42" s="20" t="s">
        <v>40</v>
      </c>
      <c r="D42" s="40">
        <v>89070</v>
      </c>
    </row>
    <row r="43" spans="1:4" ht="14.45" customHeight="1">
      <c r="A43" s="63"/>
      <c r="B43" s="21" t="s">
        <v>17</v>
      </c>
      <c r="C43" s="18" t="s">
        <v>41</v>
      </c>
      <c r="D43" s="45">
        <v>25844320</v>
      </c>
    </row>
    <row r="44" spans="1:4" ht="14.45" customHeight="1">
      <c r="A44" s="63"/>
      <c r="B44" s="66" t="s">
        <v>42</v>
      </c>
      <c r="C44" s="42" t="s">
        <v>43</v>
      </c>
      <c r="D44" s="45">
        <v>1026610</v>
      </c>
    </row>
    <row r="45" spans="1:4" ht="14.45" customHeight="1">
      <c r="A45" s="64"/>
      <c r="B45" s="67"/>
      <c r="C45" s="42" t="s">
        <v>44</v>
      </c>
      <c r="D45" s="45">
        <v>2307760</v>
      </c>
    </row>
    <row r="46" spans="1:4" ht="18.75" thickBot="1">
      <c r="A46" s="46" t="s">
        <v>45</v>
      </c>
      <c r="B46" s="47"/>
      <c r="C46" s="48"/>
      <c r="D46" s="43">
        <f>D36+D41+D42+D43+D44+D45</f>
        <v>317219700</v>
      </c>
    </row>
    <row r="47" spans="1:4" ht="15" thickTop="1">
      <c r="D47" s="11"/>
    </row>
    <row r="48" spans="1:4">
      <c r="C48" s="44"/>
      <c r="D48" s="11" t="s">
        <v>46</v>
      </c>
    </row>
    <row r="49" spans="4:4">
      <c r="D49" s="11"/>
    </row>
    <row r="50" spans="4:4">
      <c r="D50" s="11"/>
    </row>
    <row r="51" spans="4:4">
      <c r="D51" s="11"/>
    </row>
    <row r="52" spans="4:4">
      <c r="D52" s="11"/>
    </row>
    <row r="53" spans="4:4">
      <c r="D53" s="11"/>
    </row>
  </sheetData>
  <mergeCells count="22">
    <mergeCell ref="A2:D2"/>
    <mergeCell ref="A4:C4"/>
    <mergeCell ref="A5:C5"/>
    <mergeCell ref="B7:C7"/>
    <mergeCell ref="A9:A19"/>
    <mergeCell ref="B9:B10"/>
    <mergeCell ref="C9:C10"/>
    <mergeCell ref="D9:D10"/>
    <mergeCell ref="B12:B13"/>
    <mergeCell ref="C12:C13"/>
    <mergeCell ref="A46:C46"/>
    <mergeCell ref="D12:D13"/>
    <mergeCell ref="B14:B15"/>
    <mergeCell ref="B17:B19"/>
    <mergeCell ref="A23:C23"/>
    <mergeCell ref="A25:A29"/>
    <mergeCell ref="A30:C30"/>
    <mergeCell ref="A32:A33"/>
    <mergeCell ref="A34:C34"/>
    <mergeCell ref="A36:A45"/>
    <mergeCell ref="B36:B40"/>
    <mergeCell ref="B44:B45"/>
  </mergeCells>
  <printOptions horizontalCentered="1"/>
  <pageMargins left="0.31496062992125984" right="0.15748031496062992" top="0.27559055118110237" bottom="0.11811023622047245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Σύνολο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ΝΙΚΟΛΑΟΣ ΔΟΥΒΑΛΕΤΑΣ</dc:creator>
  <cp:lastModifiedBy>Καραλιώτας Χρήστος</cp:lastModifiedBy>
  <dcterms:created xsi:type="dcterms:W3CDTF">2025-06-19T07:45:18Z</dcterms:created>
  <dcterms:modified xsi:type="dcterms:W3CDTF">2025-06-19T08:34:32Z</dcterms:modified>
</cp:coreProperties>
</file>