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ΑΝΑΛΥΣΗ ΚΔΑΥ\2024\"/>
    </mc:Choice>
  </mc:AlternateContent>
  <xr:revisionPtr revIDLastSave="0" documentId="8_{50CE8096-AA17-4797-A5CC-5294793E906C}" xr6:coauthVersionLast="45" xr6:coauthVersionMax="45" xr10:uidLastSave="{00000000-0000-0000-0000-000000000000}"/>
  <bookViews>
    <workbookView xWindow="-120" yWindow="-120" windowWidth="38640" windowHeight="21120" xr2:uid="{A9C312F8-AC26-4C5C-AB3C-231453354ADC}"/>
  </bookViews>
  <sheets>
    <sheet name="Σύνολ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0" i="1" l="1"/>
  <c r="J70" i="1"/>
  <c r="AA70" i="1"/>
  <c r="Z70" i="1"/>
  <c r="AA71" i="1" s="1"/>
  <c r="Y70" i="1"/>
  <c r="X70" i="1"/>
  <c r="W70" i="1"/>
  <c r="V70" i="1"/>
  <c r="U70" i="1"/>
  <c r="T70" i="1"/>
  <c r="S70" i="1"/>
  <c r="R70" i="1"/>
  <c r="Q70" i="1"/>
  <c r="P70" i="1"/>
  <c r="N70" i="1"/>
  <c r="L70" i="1"/>
  <c r="I70" i="1"/>
  <c r="H70" i="1"/>
  <c r="G70" i="1"/>
  <c r="F70" i="1"/>
  <c r="E70" i="1"/>
  <c r="D70" i="1"/>
  <c r="C70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karaliotas</author>
  </authors>
  <commentList>
    <comment ref="W4" authorId="0" shapeId="0" xr:uid="{A013B587-96CA-432B-A03C-115BE0B990BC}">
      <text>
        <r>
          <rPr>
            <b/>
            <sz val="9"/>
            <color indexed="81"/>
            <rFont val="Tahoma"/>
            <family val="2"/>
            <charset val="161"/>
          </rPr>
          <t>karaliotas: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<sst xmlns="http://schemas.openxmlformats.org/spreadsheetml/2006/main" count="96" uniqueCount="95">
  <si>
    <t>Στοιχεία ΕΔΣΝΑ</t>
  </si>
  <si>
    <t>ΑΝΑΛΥΣΗ ΔΕΔΟΜΕΝΩΝ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</si>
  <si>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</si>
  <si>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</si>
  <si>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</si>
  <si>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</si>
  <si>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 ΣΧΙΣΤΟΥ</t>
  </si>
  <si>
    <t>ΠΡΟΣ ΣΜΑ ΕΛΑΙΩΝΑ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</si>
  <si>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</si>
  <si>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</si>
  <si>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</si>
  <si>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</si>
  <si>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</si>
  <si>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</si>
  <si>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ΠΡΟΣ ΧΥΤΑ ΑΠΟ ΚΔΑΥ(μετά την απομείωση του εξευγενισμού)</t>
  </si>
  <si>
    <t>ΠΡΟΣ ΧΥΤΑ με ιδιόκτητα οχήματα Δήμων και ιδΙωτών, ΠΡΟΣ ΤΣΜΑ με οχήματα ΕΔΣΝΑ, ΠΡΟΣ ΣΜΑ , ΠΡΟΣ ΧΥΤΑ από ΚΔΑΥ</t>
  </si>
  <si>
    <t>ΠΡΟΣ ΕΜΑ ΑΠΟΡΡΙΜΜΑΤΑ ΚΑΙ ΑΝΑΚΥΚΛΩΣΗ ΜΠΛΕ ΚΑΔΟΣ</t>
  </si>
  <si>
    <t>ΑΣΑ ΔΗΜΩΝ</t>
  </si>
  <si>
    <t>ΑΠΟΜΕΙΩΣΗ ΑΠΌ ΕΜΑ</t>
  </si>
  <si>
    <t>ΑΣΑ ΔΗΜΩΝ ΜΕΤΑ ΑΠΌ ΑΠΟΜΕΙΩΣΗ ΕΜΑΚ</t>
  </si>
  <si>
    <t>ΠΡΟΣ ΕΜΑ ΟΡΓΑΝΙΚΑ ΚΑΦΕ ΚΑΔΟΣ, ΠΡΟΣ ΕΜΑ ΛΑΙΚΕΣ</t>
  </si>
  <si>
    <t>ΑΝΑΛΟΓΙΑ ΥΠΟΛΛΕΙΜΜΑΤΟΣ  ΕΜΑ ΟΡΓΑΝΙΚΑ ΚΑΦΕ ΚΑΔΟΣ, ΠΡΟΣ ΕΜΑ ΛΑΙΚΕΣ</t>
  </si>
  <si>
    <t>ΥΠΟΛΛΕΙΜΑ ΠΡΑΣΙΝΑ</t>
  </si>
  <si>
    <t>συνολο προς ταφη (kg)</t>
  </si>
  <si>
    <t>συνολο προς ταφη (tn)</t>
  </si>
  <si>
    <t>ποσό πληρωμής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</si>
  <si>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</si>
  <si>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</si>
  <si>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</si>
  <si>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</si>
  <si>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</si>
  <si>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</si>
  <si>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</si>
  <si>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</si>
  <si>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</si>
  <si>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</si>
  <si>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</si>
  <si>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</si>
  <si>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</si>
  <si>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</si>
  <si>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</si>
  <si>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</si>
  <si>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</si>
  <si>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</si>
  <si>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</si>
  <si>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</si>
  <si>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</si>
  <si>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</si>
  <si>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</si>
  <si>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</si>
  <si>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</si>
  <si>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</si>
  <si>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</si>
  <si>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</si>
  <si>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</si>
  <si>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</si>
  <si>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</si>
  <si>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</si>
  <si>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</si>
  <si>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</si>
  <si>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</si>
  <si>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</si>
  <si>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</si>
  <si>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</si>
  <si>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</si>
  <si>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</si>
  <si>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</si>
  <si>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</si>
  <si>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</si>
  <si>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</si>
  <si>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</si>
  <si>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</si>
  <si>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</si>
  <si>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</si>
  <si>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</si>
  <si>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</si>
  <si>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</si>
  <si>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</si>
  <si>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</si>
  <si>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</si>
  <si>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</si>
  <si>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</si>
  <si>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</si>
  <si>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</si>
  <si>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</si>
  <si>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</si>
  <si>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</si>
  <si>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</si>
  <si>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</si>
  <si>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</si>
  <si>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</si>
  <si>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</si>
  <si>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</si>
  <si>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τελικό ποσό πληρωμης με 30€ τον τόνο</t>
  </si>
  <si>
    <t>ΠΙΝΑΚΑΣ 1α: ΑΣΑ &amp; ΠΡΑΣΙΝΟ (kg) ΔΗΜΩΝ ΣΤΟΝ ΕΔΣΝΑ - Συνολικές Ποσότητες ετους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</si>
</sst>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4" x14ac:knownFonts="1">
    <font>
      <sz val="10"/>
      <color indexed="8"/>
      <name val="Arial"/>
    </font>
    <font>
      <sz val="14"/>
      <color indexed="8"/>
      <name val="Arial"/>
      <family val="2"/>
    </font>
    <font>
      <sz val="10"/>
      <color indexed="8"/>
      <name val="Arial"/>
      <family val="2"/>
      <charset val="161"/>
    </font>
    <font>
      <b/>
      <sz val="18"/>
      <color indexed="8"/>
      <name val="Arial"/>
      <family val="2"/>
      <charset val="161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  <charset val="161"/>
    </font>
    <font>
      <sz val="18"/>
      <color indexed="8"/>
      <name val="Arial"/>
      <family val="2"/>
      <charset val="161"/>
    </font>
    <font>
      <sz val="10"/>
      <name val="Arial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>
      <alignment vertical="top"/>
    </xf>
  </cellStyleXfs>
  <cellXfs count="71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3" fontId="0" fillId="2" borderId="0" xfId="0" applyNumberForma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4" fontId="0" fillId="2" borderId="0" xfId="0" applyNumberFormat="1" applyFill="1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3" fontId="8" fillId="4" borderId="0" xfId="0" applyNumberFormat="1" applyFont="1" applyFill="1" applyAlignment="1">
      <alignment horizontal="right" vertical="center" wrapText="1"/>
    </xf>
    <xf numFmtId="3" fontId="2" fillId="5" borderId="1" xfId="0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3" fontId="2" fillId="0" borderId="9" xfId="0" applyNumberFormat="1" applyFont="1" applyBorder="1" applyAlignment="1">
      <alignment vertical="center" wrapText="1"/>
    </xf>
    <xf numFmtId="3" fontId="9" fillId="4" borderId="9" xfId="0" applyNumberFormat="1" applyFont="1" applyFill="1" applyBorder="1" applyAlignment="1">
      <alignment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vertical="center" wrapText="1"/>
    </xf>
    <xf numFmtId="0" fontId="4" fillId="0" borderId="15" xfId="0" applyFont="1" applyBorder="1" applyAlignment="1" applyProtection="1">
      <alignment vertical="center" wrapText="1"/>
      <protection locked="0"/>
    </xf>
    <xf numFmtId="3" fontId="9" fillId="7" borderId="11" xfId="0" applyNumberFormat="1" applyFont="1" applyFill="1" applyBorder="1" applyAlignment="1">
      <alignment horizontal="center" vertical="center" wrapText="1"/>
    </xf>
    <xf numFmtId="3" fontId="9" fillId="7" borderId="16" xfId="0" applyNumberFormat="1" applyFont="1" applyFill="1" applyBorder="1" applyAlignment="1">
      <alignment horizontal="center" vertic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4" fontId="9" fillId="7" borderId="17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3" fontId="0" fillId="8" borderId="1" xfId="0" applyNumberFormat="1" applyFill="1" applyBorder="1" applyAlignment="1" applyProtection="1">
      <alignment vertical="center" wrapText="1"/>
      <protection locked="0"/>
    </xf>
    <xf numFmtId="4" fontId="0" fillId="8" borderId="1" xfId="0" applyNumberFormat="1" applyFill="1" applyBorder="1" applyAlignment="1" applyProtection="1">
      <alignment vertical="center" wrapText="1"/>
      <protection locked="0"/>
    </xf>
    <xf numFmtId="3" fontId="0" fillId="5" borderId="1" xfId="0" applyNumberFormat="1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4" fontId="10" fillId="0" borderId="13" xfId="0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4" fontId="10" fillId="6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4" fontId="0" fillId="5" borderId="0" xfId="0" applyNumberForma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vertical="center" wrapText="1"/>
      <protection locked="0"/>
    </xf>
    <xf numFmtId="3" fontId="10" fillId="5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4" fontId="0" fillId="0" borderId="0" xfId="0" applyNumberForma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FB2F-BCB9-4922-AC13-3A6C9CC18FA8}">
  <sheetPr codeName="Sheet2"/>
  <dimension ref="A1:AA74"/>
  <sheetViews>
    <sheetView tabSelected="1" zoomScale="85" zoomScaleNormal="85" workbookViewId="0">
      <pane xSplit="1" ySplit="3" topLeftCell="B51" activePane="bottomRight" state="frozen"/>
      <selection activeCell="H74" sqref="H74"/>
      <selection pane="topRight" activeCell="H74" sqref="H74"/>
      <selection pane="bottomLeft" activeCell="H74" sqref="H74"/>
      <selection pane="bottomRight" sqref="A1:N1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63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4.140625" style="59" customWidth="1"/>
    <col min="15" max="15" width="3.140625" style="1" customWidth="1"/>
    <col min="16" max="16" width="22.140625" style="51" bestFit="1" customWidth="1"/>
    <col min="17" max="18" width="19.5703125" style="1" customWidth="1"/>
    <col min="19" max="19" width="15.28515625" style="52" customWidth="1"/>
    <col min="20" max="20" width="15.28515625" style="53" customWidth="1"/>
    <col min="21" max="21" width="18.7109375" style="1" bestFit="1" customWidth="1"/>
    <col min="22" max="22" width="23.5703125" style="54" customWidth="1"/>
    <col min="23" max="23" width="14.5703125" style="1" customWidth="1"/>
    <col min="24" max="24" width="15" style="54" customWidth="1"/>
    <col min="25" max="25" width="28" style="1" customWidth="1"/>
    <col min="26" max="27" width="23.5703125" style="1" bestFit="1" customWidth="1"/>
    <col min="28" max="252" width="6.85546875" style="1"/>
    <col min="253" max="253" width="28.5703125" style="1" customWidth="1"/>
    <col min="254" max="254" width="13.5703125" style="1" customWidth="1"/>
    <col min="255" max="255" width="11.7109375" style="1" customWidth="1"/>
    <col min="256" max="256" width="12" style="1" customWidth="1"/>
    <col min="257" max="258" width="11.42578125" style="1" customWidth="1"/>
    <col min="259" max="259" width="13.140625" style="1" customWidth="1"/>
    <col min="260" max="260" width="11.140625" style="1" customWidth="1"/>
    <col min="261" max="261" width="10.7109375" style="1" customWidth="1"/>
    <col min="262" max="262" width="9" style="1" customWidth="1"/>
    <col min="263" max="263" width="9.140625" style="1" customWidth="1"/>
    <col min="264" max="264" width="10" style="1" customWidth="1"/>
    <col min="265" max="265" width="1.7109375" style="1" customWidth="1"/>
    <col min="266" max="266" width="12.42578125" style="1" customWidth="1"/>
    <col min="267" max="267" width="2" style="1" customWidth="1"/>
    <col min="268" max="268" width="13.85546875" style="1" customWidth="1"/>
    <col min="269" max="269" width="3.85546875" style="1" customWidth="1"/>
    <col min="270" max="270" width="12.42578125" style="1" customWidth="1"/>
    <col min="271" max="271" width="12.5703125" style="1" customWidth="1"/>
    <col min="272" max="272" width="16.7109375" style="1" customWidth="1"/>
    <col min="273" max="275" width="6.85546875" style="1"/>
    <col min="276" max="276" width="10.140625" style="1" bestFit="1" customWidth="1"/>
    <col min="277" max="508" width="6.85546875" style="1"/>
    <col min="509" max="509" width="28.5703125" style="1" customWidth="1"/>
    <col min="510" max="510" width="13.5703125" style="1" customWidth="1"/>
    <col min="511" max="511" width="11.7109375" style="1" customWidth="1"/>
    <col min="512" max="512" width="12" style="1" customWidth="1"/>
    <col min="513" max="514" width="11.42578125" style="1" customWidth="1"/>
    <col min="515" max="515" width="13.140625" style="1" customWidth="1"/>
    <col min="516" max="516" width="11.140625" style="1" customWidth="1"/>
    <col min="517" max="517" width="10.7109375" style="1" customWidth="1"/>
    <col min="518" max="518" width="9" style="1" customWidth="1"/>
    <col min="519" max="519" width="9.140625" style="1" customWidth="1"/>
    <col min="520" max="520" width="10" style="1" customWidth="1"/>
    <col min="521" max="521" width="1.7109375" style="1" customWidth="1"/>
    <col min="522" max="522" width="12.42578125" style="1" customWidth="1"/>
    <col min="523" max="523" width="2" style="1" customWidth="1"/>
    <col min="524" max="524" width="13.85546875" style="1" customWidth="1"/>
    <col min="525" max="525" width="3.85546875" style="1" customWidth="1"/>
    <col min="526" max="526" width="12.42578125" style="1" customWidth="1"/>
    <col min="527" max="527" width="12.5703125" style="1" customWidth="1"/>
    <col min="528" max="528" width="16.7109375" style="1" customWidth="1"/>
    <col min="529" max="531" width="6.85546875" style="1"/>
    <col min="532" max="532" width="10.140625" style="1" bestFit="1" customWidth="1"/>
    <col min="533" max="764" width="6.85546875" style="1"/>
    <col min="765" max="765" width="28.5703125" style="1" customWidth="1"/>
    <col min="766" max="766" width="13.5703125" style="1" customWidth="1"/>
    <col min="767" max="767" width="11.7109375" style="1" customWidth="1"/>
    <col min="768" max="768" width="12" style="1" customWidth="1"/>
    <col min="769" max="770" width="11.42578125" style="1" customWidth="1"/>
    <col min="771" max="771" width="13.140625" style="1" customWidth="1"/>
    <col min="772" max="772" width="11.140625" style="1" customWidth="1"/>
    <col min="773" max="773" width="10.7109375" style="1" customWidth="1"/>
    <col min="774" max="774" width="9" style="1" customWidth="1"/>
    <col min="775" max="775" width="9.140625" style="1" customWidth="1"/>
    <col min="776" max="776" width="10" style="1" customWidth="1"/>
    <col min="777" max="777" width="1.7109375" style="1" customWidth="1"/>
    <col min="778" max="778" width="12.42578125" style="1" customWidth="1"/>
    <col min="779" max="779" width="2" style="1" customWidth="1"/>
    <col min="780" max="780" width="13.85546875" style="1" customWidth="1"/>
    <col min="781" max="781" width="3.85546875" style="1" customWidth="1"/>
    <col min="782" max="782" width="12.42578125" style="1" customWidth="1"/>
    <col min="783" max="783" width="12.5703125" style="1" customWidth="1"/>
    <col min="784" max="784" width="16.7109375" style="1" customWidth="1"/>
    <col min="785" max="787" width="6.85546875" style="1"/>
    <col min="788" max="788" width="10.140625" style="1" bestFit="1" customWidth="1"/>
    <col min="789" max="1020" width="6.85546875" style="1"/>
    <col min="1021" max="1021" width="28.5703125" style="1" customWidth="1"/>
    <col min="1022" max="1022" width="13.5703125" style="1" customWidth="1"/>
    <col min="1023" max="1023" width="11.7109375" style="1" customWidth="1"/>
    <col min="1024" max="1024" width="12" style="1" customWidth="1"/>
    <col min="1025" max="1026" width="11.42578125" style="1" customWidth="1"/>
    <col min="1027" max="1027" width="13.140625" style="1" customWidth="1"/>
    <col min="1028" max="1028" width="11.140625" style="1" customWidth="1"/>
    <col min="1029" max="1029" width="10.7109375" style="1" customWidth="1"/>
    <col min="1030" max="1030" width="9" style="1" customWidth="1"/>
    <col min="1031" max="1031" width="9.140625" style="1" customWidth="1"/>
    <col min="1032" max="1032" width="10" style="1" customWidth="1"/>
    <col min="1033" max="1033" width="1.7109375" style="1" customWidth="1"/>
    <col min="1034" max="1034" width="12.42578125" style="1" customWidth="1"/>
    <col min="1035" max="1035" width="2" style="1" customWidth="1"/>
    <col min="1036" max="1036" width="13.85546875" style="1" customWidth="1"/>
    <col min="1037" max="1037" width="3.85546875" style="1" customWidth="1"/>
    <col min="1038" max="1038" width="12.42578125" style="1" customWidth="1"/>
    <col min="1039" max="1039" width="12.5703125" style="1" customWidth="1"/>
    <col min="1040" max="1040" width="16.7109375" style="1" customWidth="1"/>
    <col min="1041" max="1043" width="6.85546875" style="1"/>
    <col min="1044" max="1044" width="10.140625" style="1" bestFit="1" customWidth="1"/>
    <col min="1045" max="1276" width="6.85546875" style="1"/>
    <col min="1277" max="1277" width="28.5703125" style="1" customWidth="1"/>
    <col min="1278" max="1278" width="13.5703125" style="1" customWidth="1"/>
    <col min="1279" max="1279" width="11.7109375" style="1" customWidth="1"/>
    <col min="1280" max="1280" width="12" style="1" customWidth="1"/>
    <col min="1281" max="1282" width="11.42578125" style="1" customWidth="1"/>
    <col min="1283" max="1283" width="13.140625" style="1" customWidth="1"/>
    <col min="1284" max="1284" width="11.140625" style="1" customWidth="1"/>
    <col min="1285" max="1285" width="10.7109375" style="1" customWidth="1"/>
    <col min="1286" max="1286" width="9" style="1" customWidth="1"/>
    <col min="1287" max="1287" width="9.140625" style="1" customWidth="1"/>
    <col min="1288" max="1288" width="10" style="1" customWidth="1"/>
    <col min="1289" max="1289" width="1.7109375" style="1" customWidth="1"/>
    <col min="1290" max="1290" width="12.42578125" style="1" customWidth="1"/>
    <col min="1291" max="1291" width="2" style="1" customWidth="1"/>
    <col min="1292" max="1292" width="13.85546875" style="1" customWidth="1"/>
    <col min="1293" max="1293" width="3.85546875" style="1" customWidth="1"/>
    <col min="1294" max="1294" width="12.42578125" style="1" customWidth="1"/>
    <col min="1295" max="1295" width="12.5703125" style="1" customWidth="1"/>
    <col min="1296" max="1296" width="16.7109375" style="1" customWidth="1"/>
    <col min="1297" max="1299" width="6.85546875" style="1"/>
    <col min="1300" max="1300" width="10.140625" style="1" bestFit="1" customWidth="1"/>
    <col min="1301" max="1532" width="6.85546875" style="1"/>
    <col min="1533" max="1533" width="28.5703125" style="1" customWidth="1"/>
    <col min="1534" max="1534" width="13.5703125" style="1" customWidth="1"/>
    <col min="1535" max="1535" width="11.7109375" style="1" customWidth="1"/>
    <col min="1536" max="1536" width="12" style="1" customWidth="1"/>
    <col min="1537" max="1538" width="11.42578125" style="1" customWidth="1"/>
    <col min="1539" max="1539" width="13.140625" style="1" customWidth="1"/>
    <col min="1540" max="1540" width="11.140625" style="1" customWidth="1"/>
    <col min="1541" max="1541" width="10.7109375" style="1" customWidth="1"/>
    <col min="1542" max="1542" width="9" style="1" customWidth="1"/>
    <col min="1543" max="1543" width="9.140625" style="1" customWidth="1"/>
    <col min="1544" max="1544" width="10" style="1" customWidth="1"/>
    <col min="1545" max="1545" width="1.7109375" style="1" customWidth="1"/>
    <col min="1546" max="1546" width="12.42578125" style="1" customWidth="1"/>
    <col min="1547" max="1547" width="2" style="1" customWidth="1"/>
    <col min="1548" max="1548" width="13.85546875" style="1" customWidth="1"/>
    <col min="1549" max="1549" width="3.85546875" style="1" customWidth="1"/>
    <col min="1550" max="1550" width="12.42578125" style="1" customWidth="1"/>
    <col min="1551" max="1551" width="12.5703125" style="1" customWidth="1"/>
    <col min="1552" max="1552" width="16.7109375" style="1" customWidth="1"/>
    <col min="1553" max="1555" width="6.85546875" style="1"/>
    <col min="1556" max="1556" width="10.140625" style="1" bestFit="1" customWidth="1"/>
    <col min="1557" max="1788" width="6.85546875" style="1"/>
    <col min="1789" max="1789" width="28.5703125" style="1" customWidth="1"/>
    <col min="1790" max="1790" width="13.5703125" style="1" customWidth="1"/>
    <col min="1791" max="1791" width="11.7109375" style="1" customWidth="1"/>
    <col min="1792" max="1792" width="12" style="1" customWidth="1"/>
    <col min="1793" max="1794" width="11.42578125" style="1" customWidth="1"/>
    <col min="1795" max="1795" width="13.140625" style="1" customWidth="1"/>
    <col min="1796" max="1796" width="11.140625" style="1" customWidth="1"/>
    <col min="1797" max="1797" width="10.7109375" style="1" customWidth="1"/>
    <col min="1798" max="1798" width="9" style="1" customWidth="1"/>
    <col min="1799" max="1799" width="9.140625" style="1" customWidth="1"/>
    <col min="1800" max="1800" width="10" style="1" customWidth="1"/>
    <col min="1801" max="1801" width="1.7109375" style="1" customWidth="1"/>
    <col min="1802" max="1802" width="12.42578125" style="1" customWidth="1"/>
    <col min="1803" max="1803" width="2" style="1" customWidth="1"/>
    <col min="1804" max="1804" width="13.85546875" style="1" customWidth="1"/>
    <col min="1805" max="1805" width="3.85546875" style="1" customWidth="1"/>
    <col min="1806" max="1806" width="12.42578125" style="1" customWidth="1"/>
    <col min="1807" max="1807" width="12.5703125" style="1" customWidth="1"/>
    <col min="1808" max="1808" width="16.7109375" style="1" customWidth="1"/>
    <col min="1809" max="1811" width="6.85546875" style="1"/>
    <col min="1812" max="1812" width="10.140625" style="1" bestFit="1" customWidth="1"/>
    <col min="1813" max="2044" width="6.85546875" style="1"/>
    <col min="2045" max="2045" width="28.5703125" style="1" customWidth="1"/>
    <col min="2046" max="2046" width="13.5703125" style="1" customWidth="1"/>
    <col min="2047" max="2047" width="11.7109375" style="1" customWidth="1"/>
    <col min="2048" max="2048" width="12" style="1" customWidth="1"/>
    <col min="2049" max="2050" width="11.42578125" style="1" customWidth="1"/>
    <col min="2051" max="2051" width="13.140625" style="1" customWidth="1"/>
    <col min="2052" max="2052" width="11.140625" style="1" customWidth="1"/>
    <col min="2053" max="2053" width="10.7109375" style="1" customWidth="1"/>
    <col min="2054" max="2054" width="9" style="1" customWidth="1"/>
    <col min="2055" max="2055" width="9.140625" style="1" customWidth="1"/>
    <col min="2056" max="2056" width="10" style="1" customWidth="1"/>
    <col min="2057" max="2057" width="1.7109375" style="1" customWidth="1"/>
    <col min="2058" max="2058" width="12.42578125" style="1" customWidth="1"/>
    <col min="2059" max="2059" width="2" style="1" customWidth="1"/>
    <col min="2060" max="2060" width="13.85546875" style="1" customWidth="1"/>
    <col min="2061" max="2061" width="3.85546875" style="1" customWidth="1"/>
    <col min="2062" max="2062" width="12.42578125" style="1" customWidth="1"/>
    <col min="2063" max="2063" width="12.5703125" style="1" customWidth="1"/>
    <col min="2064" max="2064" width="16.7109375" style="1" customWidth="1"/>
    <col min="2065" max="2067" width="6.85546875" style="1"/>
    <col min="2068" max="2068" width="10.140625" style="1" bestFit="1" customWidth="1"/>
    <col min="2069" max="2300" width="6.85546875" style="1"/>
    <col min="2301" max="2301" width="28.5703125" style="1" customWidth="1"/>
    <col min="2302" max="2302" width="13.5703125" style="1" customWidth="1"/>
    <col min="2303" max="2303" width="11.7109375" style="1" customWidth="1"/>
    <col min="2304" max="2304" width="12" style="1" customWidth="1"/>
    <col min="2305" max="2306" width="11.42578125" style="1" customWidth="1"/>
    <col min="2307" max="2307" width="13.140625" style="1" customWidth="1"/>
    <col min="2308" max="2308" width="11.140625" style="1" customWidth="1"/>
    <col min="2309" max="2309" width="10.7109375" style="1" customWidth="1"/>
    <col min="2310" max="2310" width="9" style="1" customWidth="1"/>
    <col min="2311" max="2311" width="9.140625" style="1" customWidth="1"/>
    <col min="2312" max="2312" width="10" style="1" customWidth="1"/>
    <col min="2313" max="2313" width="1.7109375" style="1" customWidth="1"/>
    <col min="2314" max="2314" width="12.42578125" style="1" customWidth="1"/>
    <col min="2315" max="2315" width="2" style="1" customWidth="1"/>
    <col min="2316" max="2316" width="13.85546875" style="1" customWidth="1"/>
    <col min="2317" max="2317" width="3.85546875" style="1" customWidth="1"/>
    <col min="2318" max="2318" width="12.42578125" style="1" customWidth="1"/>
    <col min="2319" max="2319" width="12.5703125" style="1" customWidth="1"/>
    <col min="2320" max="2320" width="16.7109375" style="1" customWidth="1"/>
    <col min="2321" max="2323" width="6.85546875" style="1"/>
    <col min="2324" max="2324" width="10.140625" style="1" bestFit="1" customWidth="1"/>
    <col min="2325" max="2556" width="6.85546875" style="1"/>
    <col min="2557" max="2557" width="28.5703125" style="1" customWidth="1"/>
    <col min="2558" max="2558" width="13.5703125" style="1" customWidth="1"/>
    <col min="2559" max="2559" width="11.7109375" style="1" customWidth="1"/>
    <col min="2560" max="2560" width="12" style="1" customWidth="1"/>
    <col min="2561" max="2562" width="11.42578125" style="1" customWidth="1"/>
    <col min="2563" max="2563" width="13.140625" style="1" customWidth="1"/>
    <col min="2564" max="2564" width="11.140625" style="1" customWidth="1"/>
    <col min="2565" max="2565" width="10.7109375" style="1" customWidth="1"/>
    <col min="2566" max="2566" width="9" style="1" customWidth="1"/>
    <col min="2567" max="2567" width="9.140625" style="1" customWidth="1"/>
    <col min="2568" max="2568" width="10" style="1" customWidth="1"/>
    <col min="2569" max="2569" width="1.7109375" style="1" customWidth="1"/>
    <col min="2570" max="2570" width="12.42578125" style="1" customWidth="1"/>
    <col min="2571" max="2571" width="2" style="1" customWidth="1"/>
    <col min="2572" max="2572" width="13.85546875" style="1" customWidth="1"/>
    <col min="2573" max="2573" width="3.85546875" style="1" customWidth="1"/>
    <col min="2574" max="2574" width="12.42578125" style="1" customWidth="1"/>
    <col min="2575" max="2575" width="12.5703125" style="1" customWidth="1"/>
    <col min="2576" max="2576" width="16.7109375" style="1" customWidth="1"/>
    <col min="2577" max="2579" width="6.85546875" style="1"/>
    <col min="2580" max="2580" width="10.140625" style="1" bestFit="1" customWidth="1"/>
    <col min="2581" max="2812" width="6.85546875" style="1"/>
    <col min="2813" max="2813" width="28.5703125" style="1" customWidth="1"/>
    <col min="2814" max="2814" width="13.5703125" style="1" customWidth="1"/>
    <col min="2815" max="2815" width="11.7109375" style="1" customWidth="1"/>
    <col min="2816" max="2816" width="12" style="1" customWidth="1"/>
    <col min="2817" max="2818" width="11.42578125" style="1" customWidth="1"/>
    <col min="2819" max="2819" width="13.140625" style="1" customWidth="1"/>
    <col min="2820" max="2820" width="11.140625" style="1" customWidth="1"/>
    <col min="2821" max="2821" width="10.7109375" style="1" customWidth="1"/>
    <col min="2822" max="2822" width="9" style="1" customWidth="1"/>
    <col min="2823" max="2823" width="9.140625" style="1" customWidth="1"/>
    <col min="2824" max="2824" width="10" style="1" customWidth="1"/>
    <col min="2825" max="2825" width="1.7109375" style="1" customWidth="1"/>
    <col min="2826" max="2826" width="12.42578125" style="1" customWidth="1"/>
    <col min="2827" max="2827" width="2" style="1" customWidth="1"/>
    <col min="2828" max="2828" width="13.85546875" style="1" customWidth="1"/>
    <col min="2829" max="2829" width="3.85546875" style="1" customWidth="1"/>
    <col min="2830" max="2830" width="12.42578125" style="1" customWidth="1"/>
    <col min="2831" max="2831" width="12.5703125" style="1" customWidth="1"/>
    <col min="2832" max="2832" width="16.7109375" style="1" customWidth="1"/>
    <col min="2833" max="2835" width="6.85546875" style="1"/>
    <col min="2836" max="2836" width="10.140625" style="1" bestFit="1" customWidth="1"/>
    <col min="2837" max="3068" width="6.85546875" style="1"/>
    <col min="3069" max="3069" width="28.5703125" style="1" customWidth="1"/>
    <col min="3070" max="3070" width="13.5703125" style="1" customWidth="1"/>
    <col min="3071" max="3071" width="11.7109375" style="1" customWidth="1"/>
    <col min="3072" max="3072" width="12" style="1" customWidth="1"/>
    <col min="3073" max="3074" width="11.42578125" style="1" customWidth="1"/>
    <col min="3075" max="3075" width="13.140625" style="1" customWidth="1"/>
    <col min="3076" max="3076" width="11.140625" style="1" customWidth="1"/>
    <col min="3077" max="3077" width="10.7109375" style="1" customWidth="1"/>
    <col min="3078" max="3078" width="9" style="1" customWidth="1"/>
    <col min="3079" max="3079" width="9.140625" style="1" customWidth="1"/>
    <col min="3080" max="3080" width="10" style="1" customWidth="1"/>
    <col min="3081" max="3081" width="1.7109375" style="1" customWidth="1"/>
    <col min="3082" max="3082" width="12.42578125" style="1" customWidth="1"/>
    <col min="3083" max="3083" width="2" style="1" customWidth="1"/>
    <col min="3084" max="3084" width="13.85546875" style="1" customWidth="1"/>
    <col min="3085" max="3085" width="3.85546875" style="1" customWidth="1"/>
    <col min="3086" max="3086" width="12.42578125" style="1" customWidth="1"/>
    <col min="3087" max="3087" width="12.5703125" style="1" customWidth="1"/>
    <col min="3088" max="3088" width="16.7109375" style="1" customWidth="1"/>
    <col min="3089" max="3091" width="6.85546875" style="1"/>
    <col min="3092" max="3092" width="10.140625" style="1" bestFit="1" customWidth="1"/>
    <col min="3093" max="3324" width="6.85546875" style="1"/>
    <col min="3325" max="3325" width="28.5703125" style="1" customWidth="1"/>
    <col min="3326" max="3326" width="13.5703125" style="1" customWidth="1"/>
    <col min="3327" max="3327" width="11.7109375" style="1" customWidth="1"/>
    <col min="3328" max="3328" width="12" style="1" customWidth="1"/>
    <col min="3329" max="3330" width="11.42578125" style="1" customWidth="1"/>
    <col min="3331" max="3331" width="13.140625" style="1" customWidth="1"/>
    <col min="3332" max="3332" width="11.140625" style="1" customWidth="1"/>
    <col min="3333" max="3333" width="10.7109375" style="1" customWidth="1"/>
    <col min="3334" max="3334" width="9" style="1" customWidth="1"/>
    <col min="3335" max="3335" width="9.140625" style="1" customWidth="1"/>
    <col min="3336" max="3336" width="10" style="1" customWidth="1"/>
    <col min="3337" max="3337" width="1.7109375" style="1" customWidth="1"/>
    <col min="3338" max="3338" width="12.42578125" style="1" customWidth="1"/>
    <col min="3339" max="3339" width="2" style="1" customWidth="1"/>
    <col min="3340" max="3340" width="13.85546875" style="1" customWidth="1"/>
    <col min="3341" max="3341" width="3.85546875" style="1" customWidth="1"/>
    <col min="3342" max="3342" width="12.42578125" style="1" customWidth="1"/>
    <col min="3343" max="3343" width="12.5703125" style="1" customWidth="1"/>
    <col min="3344" max="3344" width="16.7109375" style="1" customWidth="1"/>
    <col min="3345" max="3347" width="6.85546875" style="1"/>
    <col min="3348" max="3348" width="10.140625" style="1" bestFit="1" customWidth="1"/>
    <col min="3349" max="3580" width="6.85546875" style="1"/>
    <col min="3581" max="3581" width="28.5703125" style="1" customWidth="1"/>
    <col min="3582" max="3582" width="13.5703125" style="1" customWidth="1"/>
    <col min="3583" max="3583" width="11.7109375" style="1" customWidth="1"/>
    <col min="3584" max="3584" width="12" style="1" customWidth="1"/>
    <col min="3585" max="3586" width="11.42578125" style="1" customWidth="1"/>
    <col min="3587" max="3587" width="13.140625" style="1" customWidth="1"/>
    <col min="3588" max="3588" width="11.140625" style="1" customWidth="1"/>
    <col min="3589" max="3589" width="10.7109375" style="1" customWidth="1"/>
    <col min="3590" max="3590" width="9" style="1" customWidth="1"/>
    <col min="3591" max="3591" width="9.140625" style="1" customWidth="1"/>
    <col min="3592" max="3592" width="10" style="1" customWidth="1"/>
    <col min="3593" max="3593" width="1.7109375" style="1" customWidth="1"/>
    <col min="3594" max="3594" width="12.42578125" style="1" customWidth="1"/>
    <col min="3595" max="3595" width="2" style="1" customWidth="1"/>
    <col min="3596" max="3596" width="13.85546875" style="1" customWidth="1"/>
    <col min="3597" max="3597" width="3.85546875" style="1" customWidth="1"/>
    <col min="3598" max="3598" width="12.42578125" style="1" customWidth="1"/>
    <col min="3599" max="3599" width="12.5703125" style="1" customWidth="1"/>
    <col min="3600" max="3600" width="16.7109375" style="1" customWidth="1"/>
    <col min="3601" max="3603" width="6.85546875" style="1"/>
    <col min="3604" max="3604" width="10.140625" style="1" bestFit="1" customWidth="1"/>
    <col min="3605" max="3836" width="6.85546875" style="1"/>
    <col min="3837" max="3837" width="28.5703125" style="1" customWidth="1"/>
    <col min="3838" max="3838" width="13.5703125" style="1" customWidth="1"/>
    <col min="3839" max="3839" width="11.7109375" style="1" customWidth="1"/>
    <col min="3840" max="3840" width="12" style="1" customWidth="1"/>
    <col min="3841" max="3842" width="11.42578125" style="1" customWidth="1"/>
    <col min="3843" max="3843" width="13.140625" style="1" customWidth="1"/>
    <col min="3844" max="3844" width="11.140625" style="1" customWidth="1"/>
    <col min="3845" max="3845" width="10.7109375" style="1" customWidth="1"/>
    <col min="3846" max="3846" width="9" style="1" customWidth="1"/>
    <col min="3847" max="3847" width="9.140625" style="1" customWidth="1"/>
    <col min="3848" max="3848" width="10" style="1" customWidth="1"/>
    <col min="3849" max="3849" width="1.7109375" style="1" customWidth="1"/>
    <col min="3850" max="3850" width="12.42578125" style="1" customWidth="1"/>
    <col min="3851" max="3851" width="2" style="1" customWidth="1"/>
    <col min="3852" max="3852" width="13.85546875" style="1" customWidth="1"/>
    <col min="3853" max="3853" width="3.85546875" style="1" customWidth="1"/>
    <col min="3854" max="3854" width="12.42578125" style="1" customWidth="1"/>
    <col min="3855" max="3855" width="12.5703125" style="1" customWidth="1"/>
    <col min="3856" max="3856" width="16.7109375" style="1" customWidth="1"/>
    <col min="3857" max="3859" width="6.85546875" style="1"/>
    <col min="3860" max="3860" width="10.140625" style="1" bestFit="1" customWidth="1"/>
    <col min="3861" max="4092" width="6.85546875" style="1"/>
    <col min="4093" max="4093" width="28.5703125" style="1" customWidth="1"/>
    <col min="4094" max="4094" width="13.5703125" style="1" customWidth="1"/>
    <col min="4095" max="4095" width="11.7109375" style="1" customWidth="1"/>
    <col min="4096" max="4096" width="12" style="1" customWidth="1"/>
    <col min="4097" max="4098" width="11.42578125" style="1" customWidth="1"/>
    <col min="4099" max="4099" width="13.140625" style="1" customWidth="1"/>
    <col min="4100" max="4100" width="11.140625" style="1" customWidth="1"/>
    <col min="4101" max="4101" width="10.7109375" style="1" customWidth="1"/>
    <col min="4102" max="4102" width="9" style="1" customWidth="1"/>
    <col min="4103" max="4103" width="9.140625" style="1" customWidth="1"/>
    <col min="4104" max="4104" width="10" style="1" customWidth="1"/>
    <col min="4105" max="4105" width="1.7109375" style="1" customWidth="1"/>
    <col min="4106" max="4106" width="12.42578125" style="1" customWidth="1"/>
    <col min="4107" max="4107" width="2" style="1" customWidth="1"/>
    <col min="4108" max="4108" width="13.85546875" style="1" customWidth="1"/>
    <col min="4109" max="4109" width="3.85546875" style="1" customWidth="1"/>
    <col min="4110" max="4110" width="12.42578125" style="1" customWidth="1"/>
    <col min="4111" max="4111" width="12.5703125" style="1" customWidth="1"/>
    <col min="4112" max="4112" width="16.7109375" style="1" customWidth="1"/>
    <col min="4113" max="4115" width="6.85546875" style="1"/>
    <col min="4116" max="4116" width="10.140625" style="1" bestFit="1" customWidth="1"/>
    <col min="4117" max="4348" width="6.85546875" style="1"/>
    <col min="4349" max="4349" width="28.5703125" style="1" customWidth="1"/>
    <col min="4350" max="4350" width="13.5703125" style="1" customWidth="1"/>
    <col min="4351" max="4351" width="11.7109375" style="1" customWidth="1"/>
    <col min="4352" max="4352" width="12" style="1" customWidth="1"/>
    <col min="4353" max="4354" width="11.42578125" style="1" customWidth="1"/>
    <col min="4355" max="4355" width="13.140625" style="1" customWidth="1"/>
    <col min="4356" max="4356" width="11.140625" style="1" customWidth="1"/>
    <col min="4357" max="4357" width="10.7109375" style="1" customWidth="1"/>
    <col min="4358" max="4358" width="9" style="1" customWidth="1"/>
    <col min="4359" max="4359" width="9.140625" style="1" customWidth="1"/>
    <col min="4360" max="4360" width="10" style="1" customWidth="1"/>
    <col min="4361" max="4361" width="1.7109375" style="1" customWidth="1"/>
    <col min="4362" max="4362" width="12.42578125" style="1" customWidth="1"/>
    <col min="4363" max="4363" width="2" style="1" customWidth="1"/>
    <col min="4364" max="4364" width="13.85546875" style="1" customWidth="1"/>
    <col min="4365" max="4365" width="3.85546875" style="1" customWidth="1"/>
    <col min="4366" max="4366" width="12.42578125" style="1" customWidth="1"/>
    <col min="4367" max="4367" width="12.5703125" style="1" customWidth="1"/>
    <col min="4368" max="4368" width="16.7109375" style="1" customWidth="1"/>
    <col min="4369" max="4371" width="6.85546875" style="1"/>
    <col min="4372" max="4372" width="10.140625" style="1" bestFit="1" customWidth="1"/>
    <col min="4373" max="4604" width="6.85546875" style="1"/>
    <col min="4605" max="4605" width="28.5703125" style="1" customWidth="1"/>
    <col min="4606" max="4606" width="13.5703125" style="1" customWidth="1"/>
    <col min="4607" max="4607" width="11.7109375" style="1" customWidth="1"/>
    <col min="4608" max="4608" width="12" style="1" customWidth="1"/>
    <col min="4609" max="4610" width="11.42578125" style="1" customWidth="1"/>
    <col min="4611" max="4611" width="13.140625" style="1" customWidth="1"/>
    <col min="4612" max="4612" width="11.140625" style="1" customWidth="1"/>
    <col min="4613" max="4613" width="10.7109375" style="1" customWidth="1"/>
    <col min="4614" max="4614" width="9" style="1" customWidth="1"/>
    <col min="4615" max="4615" width="9.140625" style="1" customWidth="1"/>
    <col min="4616" max="4616" width="10" style="1" customWidth="1"/>
    <col min="4617" max="4617" width="1.7109375" style="1" customWidth="1"/>
    <col min="4618" max="4618" width="12.42578125" style="1" customWidth="1"/>
    <col min="4619" max="4619" width="2" style="1" customWidth="1"/>
    <col min="4620" max="4620" width="13.85546875" style="1" customWidth="1"/>
    <col min="4621" max="4621" width="3.85546875" style="1" customWidth="1"/>
    <col min="4622" max="4622" width="12.42578125" style="1" customWidth="1"/>
    <col min="4623" max="4623" width="12.5703125" style="1" customWidth="1"/>
    <col min="4624" max="4624" width="16.7109375" style="1" customWidth="1"/>
    <col min="4625" max="4627" width="6.85546875" style="1"/>
    <col min="4628" max="4628" width="10.140625" style="1" bestFit="1" customWidth="1"/>
    <col min="4629" max="4860" width="6.85546875" style="1"/>
    <col min="4861" max="4861" width="28.5703125" style="1" customWidth="1"/>
    <col min="4862" max="4862" width="13.5703125" style="1" customWidth="1"/>
    <col min="4863" max="4863" width="11.7109375" style="1" customWidth="1"/>
    <col min="4864" max="4864" width="12" style="1" customWidth="1"/>
    <col min="4865" max="4866" width="11.42578125" style="1" customWidth="1"/>
    <col min="4867" max="4867" width="13.140625" style="1" customWidth="1"/>
    <col min="4868" max="4868" width="11.140625" style="1" customWidth="1"/>
    <col min="4869" max="4869" width="10.7109375" style="1" customWidth="1"/>
    <col min="4870" max="4870" width="9" style="1" customWidth="1"/>
    <col min="4871" max="4871" width="9.140625" style="1" customWidth="1"/>
    <col min="4872" max="4872" width="10" style="1" customWidth="1"/>
    <col min="4873" max="4873" width="1.7109375" style="1" customWidth="1"/>
    <col min="4874" max="4874" width="12.42578125" style="1" customWidth="1"/>
    <col min="4875" max="4875" width="2" style="1" customWidth="1"/>
    <col min="4876" max="4876" width="13.85546875" style="1" customWidth="1"/>
    <col min="4877" max="4877" width="3.85546875" style="1" customWidth="1"/>
    <col min="4878" max="4878" width="12.42578125" style="1" customWidth="1"/>
    <col min="4879" max="4879" width="12.5703125" style="1" customWidth="1"/>
    <col min="4880" max="4880" width="16.7109375" style="1" customWidth="1"/>
    <col min="4881" max="4883" width="6.85546875" style="1"/>
    <col min="4884" max="4884" width="10.140625" style="1" bestFit="1" customWidth="1"/>
    <col min="4885" max="5116" width="6.85546875" style="1"/>
    <col min="5117" max="5117" width="28.5703125" style="1" customWidth="1"/>
    <col min="5118" max="5118" width="13.5703125" style="1" customWidth="1"/>
    <col min="5119" max="5119" width="11.7109375" style="1" customWidth="1"/>
    <col min="5120" max="5120" width="12" style="1" customWidth="1"/>
    <col min="5121" max="5122" width="11.42578125" style="1" customWidth="1"/>
    <col min="5123" max="5123" width="13.140625" style="1" customWidth="1"/>
    <col min="5124" max="5124" width="11.140625" style="1" customWidth="1"/>
    <col min="5125" max="5125" width="10.7109375" style="1" customWidth="1"/>
    <col min="5126" max="5126" width="9" style="1" customWidth="1"/>
    <col min="5127" max="5127" width="9.140625" style="1" customWidth="1"/>
    <col min="5128" max="5128" width="10" style="1" customWidth="1"/>
    <col min="5129" max="5129" width="1.7109375" style="1" customWidth="1"/>
    <col min="5130" max="5130" width="12.42578125" style="1" customWidth="1"/>
    <col min="5131" max="5131" width="2" style="1" customWidth="1"/>
    <col min="5132" max="5132" width="13.85546875" style="1" customWidth="1"/>
    <col min="5133" max="5133" width="3.85546875" style="1" customWidth="1"/>
    <col min="5134" max="5134" width="12.42578125" style="1" customWidth="1"/>
    <col min="5135" max="5135" width="12.5703125" style="1" customWidth="1"/>
    <col min="5136" max="5136" width="16.7109375" style="1" customWidth="1"/>
    <col min="5137" max="5139" width="6.85546875" style="1"/>
    <col min="5140" max="5140" width="10.140625" style="1" bestFit="1" customWidth="1"/>
    <col min="5141" max="5372" width="6.85546875" style="1"/>
    <col min="5373" max="5373" width="28.5703125" style="1" customWidth="1"/>
    <col min="5374" max="5374" width="13.5703125" style="1" customWidth="1"/>
    <col min="5375" max="5375" width="11.7109375" style="1" customWidth="1"/>
    <col min="5376" max="5376" width="12" style="1" customWidth="1"/>
    <col min="5377" max="5378" width="11.42578125" style="1" customWidth="1"/>
    <col min="5379" max="5379" width="13.140625" style="1" customWidth="1"/>
    <col min="5380" max="5380" width="11.140625" style="1" customWidth="1"/>
    <col min="5381" max="5381" width="10.7109375" style="1" customWidth="1"/>
    <col min="5382" max="5382" width="9" style="1" customWidth="1"/>
    <col min="5383" max="5383" width="9.140625" style="1" customWidth="1"/>
    <col min="5384" max="5384" width="10" style="1" customWidth="1"/>
    <col min="5385" max="5385" width="1.7109375" style="1" customWidth="1"/>
    <col min="5386" max="5386" width="12.42578125" style="1" customWidth="1"/>
    <col min="5387" max="5387" width="2" style="1" customWidth="1"/>
    <col min="5388" max="5388" width="13.85546875" style="1" customWidth="1"/>
    <col min="5389" max="5389" width="3.85546875" style="1" customWidth="1"/>
    <col min="5390" max="5390" width="12.42578125" style="1" customWidth="1"/>
    <col min="5391" max="5391" width="12.5703125" style="1" customWidth="1"/>
    <col min="5392" max="5392" width="16.7109375" style="1" customWidth="1"/>
    <col min="5393" max="5395" width="6.85546875" style="1"/>
    <col min="5396" max="5396" width="10.140625" style="1" bestFit="1" customWidth="1"/>
    <col min="5397" max="5628" width="6.85546875" style="1"/>
    <col min="5629" max="5629" width="28.5703125" style="1" customWidth="1"/>
    <col min="5630" max="5630" width="13.5703125" style="1" customWidth="1"/>
    <col min="5631" max="5631" width="11.7109375" style="1" customWidth="1"/>
    <col min="5632" max="5632" width="12" style="1" customWidth="1"/>
    <col min="5633" max="5634" width="11.42578125" style="1" customWidth="1"/>
    <col min="5635" max="5635" width="13.140625" style="1" customWidth="1"/>
    <col min="5636" max="5636" width="11.140625" style="1" customWidth="1"/>
    <col min="5637" max="5637" width="10.7109375" style="1" customWidth="1"/>
    <col min="5638" max="5638" width="9" style="1" customWidth="1"/>
    <col min="5639" max="5639" width="9.140625" style="1" customWidth="1"/>
    <col min="5640" max="5640" width="10" style="1" customWidth="1"/>
    <col min="5641" max="5641" width="1.7109375" style="1" customWidth="1"/>
    <col min="5642" max="5642" width="12.42578125" style="1" customWidth="1"/>
    <col min="5643" max="5643" width="2" style="1" customWidth="1"/>
    <col min="5644" max="5644" width="13.85546875" style="1" customWidth="1"/>
    <col min="5645" max="5645" width="3.85546875" style="1" customWidth="1"/>
    <col min="5646" max="5646" width="12.42578125" style="1" customWidth="1"/>
    <col min="5647" max="5647" width="12.5703125" style="1" customWidth="1"/>
    <col min="5648" max="5648" width="16.7109375" style="1" customWidth="1"/>
    <col min="5649" max="5651" width="6.85546875" style="1"/>
    <col min="5652" max="5652" width="10.140625" style="1" bestFit="1" customWidth="1"/>
    <col min="5653" max="5884" width="6.85546875" style="1"/>
    <col min="5885" max="5885" width="28.5703125" style="1" customWidth="1"/>
    <col min="5886" max="5886" width="13.5703125" style="1" customWidth="1"/>
    <col min="5887" max="5887" width="11.7109375" style="1" customWidth="1"/>
    <col min="5888" max="5888" width="12" style="1" customWidth="1"/>
    <col min="5889" max="5890" width="11.42578125" style="1" customWidth="1"/>
    <col min="5891" max="5891" width="13.140625" style="1" customWidth="1"/>
    <col min="5892" max="5892" width="11.140625" style="1" customWidth="1"/>
    <col min="5893" max="5893" width="10.7109375" style="1" customWidth="1"/>
    <col min="5894" max="5894" width="9" style="1" customWidth="1"/>
    <col min="5895" max="5895" width="9.140625" style="1" customWidth="1"/>
    <col min="5896" max="5896" width="10" style="1" customWidth="1"/>
    <col min="5897" max="5897" width="1.7109375" style="1" customWidth="1"/>
    <col min="5898" max="5898" width="12.42578125" style="1" customWidth="1"/>
    <col min="5899" max="5899" width="2" style="1" customWidth="1"/>
    <col min="5900" max="5900" width="13.85546875" style="1" customWidth="1"/>
    <col min="5901" max="5901" width="3.85546875" style="1" customWidth="1"/>
    <col min="5902" max="5902" width="12.42578125" style="1" customWidth="1"/>
    <col min="5903" max="5903" width="12.5703125" style="1" customWidth="1"/>
    <col min="5904" max="5904" width="16.7109375" style="1" customWidth="1"/>
    <col min="5905" max="5907" width="6.85546875" style="1"/>
    <col min="5908" max="5908" width="10.140625" style="1" bestFit="1" customWidth="1"/>
    <col min="5909" max="6140" width="6.85546875" style="1"/>
    <col min="6141" max="6141" width="28.5703125" style="1" customWidth="1"/>
    <col min="6142" max="6142" width="13.5703125" style="1" customWidth="1"/>
    <col min="6143" max="6143" width="11.7109375" style="1" customWidth="1"/>
    <col min="6144" max="6144" width="12" style="1" customWidth="1"/>
    <col min="6145" max="6146" width="11.42578125" style="1" customWidth="1"/>
    <col min="6147" max="6147" width="13.140625" style="1" customWidth="1"/>
    <col min="6148" max="6148" width="11.140625" style="1" customWidth="1"/>
    <col min="6149" max="6149" width="10.7109375" style="1" customWidth="1"/>
    <col min="6150" max="6150" width="9" style="1" customWidth="1"/>
    <col min="6151" max="6151" width="9.140625" style="1" customWidth="1"/>
    <col min="6152" max="6152" width="10" style="1" customWidth="1"/>
    <col min="6153" max="6153" width="1.7109375" style="1" customWidth="1"/>
    <col min="6154" max="6154" width="12.42578125" style="1" customWidth="1"/>
    <col min="6155" max="6155" width="2" style="1" customWidth="1"/>
    <col min="6156" max="6156" width="13.85546875" style="1" customWidth="1"/>
    <col min="6157" max="6157" width="3.85546875" style="1" customWidth="1"/>
    <col min="6158" max="6158" width="12.42578125" style="1" customWidth="1"/>
    <col min="6159" max="6159" width="12.5703125" style="1" customWidth="1"/>
    <col min="6160" max="6160" width="16.7109375" style="1" customWidth="1"/>
    <col min="6161" max="6163" width="6.85546875" style="1"/>
    <col min="6164" max="6164" width="10.140625" style="1" bestFit="1" customWidth="1"/>
    <col min="6165" max="6396" width="6.85546875" style="1"/>
    <col min="6397" max="6397" width="28.5703125" style="1" customWidth="1"/>
    <col min="6398" max="6398" width="13.5703125" style="1" customWidth="1"/>
    <col min="6399" max="6399" width="11.7109375" style="1" customWidth="1"/>
    <col min="6400" max="6400" width="12" style="1" customWidth="1"/>
    <col min="6401" max="6402" width="11.42578125" style="1" customWidth="1"/>
    <col min="6403" max="6403" width="13.140625" style="1" customWidth="1"/>
    <col min="6404" max="6404" width="11.140625" style="1" customWidth="1"/>
    <col min="6405" max="6405" width="10.7109375" style="1" customWidth="1"/>
    <col min="6406" max="6406" width="9" style="1" customWidth="1"/>
    <col min="6407" max="6407" width="9.140625" style="1" customWidth="1"/>
    <col min="6408" max="6408" width="10" style="1" customWidth="1"/>
    <col min="6409" max="6409" width="1.7109375" style="1" customWidth="1"/>
    <col min="6410" max="6410" width="12.42578125" style="1" customWidth="1"/>
    <col min="6411" max="6411" width="2" style="1" customWidth="1"/>
    <col min="6412" max="6412" width="13.85546875" style="1" customWidth="1"/>
    <col min="6413" max="6413" width="3.85546875" style="1" customWidth="1"/>
    <col min="6414" max="6414" width="12.42578125" style="1" customWidth="1"/>
    <col min="6415" max="6415" width="12.5703125" style="1" customWidth="1"/>
    <col min="6416" max="6416" width="16.7109375" style="1" customWidth="1"/>
    <col min="6417" max="6419" width="6.85546875" style="1"/>
    <col min="6420" max="6420" width="10.140625" style="1" bestFit="1" customWidth="1"/>
    <col min="6421" max="6652" width="6.85546875" style="1"/>
    <col min="6653" max="6653" width="28.5703125" style="1" customWidth="1"/>
    <col min="6654" max="6654" width="13.5703125" style="1" customWidth="1"/>
    <col min="6655" max="6655" width="11.7109375" style="1" customWidth="1"/>
    <col min="6656" max="6656" width="12" style="1" customWidth="1"/>
    <col min="6657" max="6658" width="11.42578125" style="1" customWidth="1"/>
    <col min="6659" max="6659" width="13.140625" style="1" customWidth="1"/>
    <col min="6660" max="6660" width="11.140625" style="1" customWidth="1"/>
    <col min="6661" max="6661" width="10.7109375" style="1" customWidth="1"/>
    <col min="6662" max="6662" width="9" style="1" customWidth="1"/>
    <col min="6663" max="6663" width="9.140625" style="1" customWidth="1"/>
    <col min="6664" max="6664" width="10" style="1" customWidth="1"/>
    <col min="6665" max="6665" width="1.7109375" style="1" customWidth="1"/>
    <col min="6666" max="6666" width="12.42578125" style="1" customWidth="1"/>
    <col min="6667" max="6667" width="2" style="1" customWidth="1"/>
    <col min="6668" max="6668" width="13.85546875" style="1" customWidth="1"/>
    <col min="6669" max="6669" width="3.85546875" style="1" customWidth="1"/>
    <col min="6670" max="6670" width="12.42578125" style="1" customWidth="1"/>
    <col min="6671" max="6671" width="12.5703125" style="1" customWidth="1"/>
    <col min="6672" max="6672" width="16.7109375" style="1" customWidth="1"/>
    <col min="6673" max="6675" width="6.85546875" style="1"/>
    <col min="6676" max="6676" width="10.140625" style="1" bestFit="1" customWidth="1"/>
    <col min="6677" max="6908" width="6.85546875" style="1"/>
    <col min="6909" max="6909" width="28.5703125" style="1" customWidth="1"/>
    <col min="6910" max="6910" width="13.5703125" style="1" customWidth="1"/>
    <col min="6911" max="6911" width="11.7109375" style="1" customWidth="1"/>
    <col min="6912" max="6912" width="12" style="1" customWidth="1"/>
    <col min="6913" max="6914" width="11.42578125" style="1" customWidth="1"/>
    <col min="6915" max="6915" width="13.140625" style="1" customWidth="1"/>
    <col min="6916" max="6916" width="11.140625" style="1" customWidth="1"/>
    <col min="6917" max="6917" width="10.7109375" style="1" customWidth="1"/>
    <col min="6918" max="6918" width="9" style="1" customWidth="1"/>
    <col min="6919" max="6919" width="9.140625" style="1" customWidth="1"/>
    <col min="6920" max="6920" width="10" style="1" customWidth="1"/>
    <col min="6921" max="6921" width="1.7109375" style="1" customWidth="1"/>
    <col min="6922" max="6922" width="12.42578125" style="1" customWidth="1"/>
    <col min="6923" max="6923" width="2" style="1" customWidth="1"/>
    <col min="6924" max="6924" width="13.85546875" style="1" customWidth="1"/>
    <col min="6925" max="6925" width="3.85546875" style="1" customWidth="1"/>
    <col min="6926" max="6926" width="12.42578125" style="1" customWidth="1"/>
    <col min="6927" max="6927" width="12.5703125" style="1" customWidth="1"/>
    <col min="6928" max="6928" width="16.7109375" style="1" customWidth="1"/>
    <col min="6929" max="6931" width="6.85546875" style="1"/>
    <col min="6932" max="6932" width="10.140625" style="1" bestFit="1" customWidth="1"/>
    <col min="6933" max="7164" width="6.85546875" style="1"/>
    <col min="7165" max="7165" width="28.5703125" style="1" customWidth="1"/>
    <col min="7166" max="7166" width="13.5703125" style="1" customWidth="1"/>
    <col min="7167" max="7167" width="11.7109375" style="1" customWidth="1"/>
    <col min="7168" max="7168" width="12" style="1" customWidth="1"/>
    <col min="7169" max="7170" width="11.42578125" style="1" customWidth="1"/>
    <col min="7171" max="7171" width="13.140625" style="1" customWidth="1"/>
    <col min="7172" max="7172" width="11.140625" style="1" customWidth="1"/>
    <col min="7173" max="7173" width="10.7109375" style="1" customWidth="1"/>
    <col min="7174" max="7174" width="9" style="1" customWidth="1"/>
    <col min="7175" max="7175" width="9.140625" style="1" customWidth="1"/>
    <col min="7176" max="7176" width="10" style="1" customWidth="1"/>
    <col min="7177" max="7177" width="1.7109375" style="1" customWidth="1"/>
    <col min="7178" max="7178" width="12.42578125" style="1" customWidth="1"/>
    <col min="7179" max="7179" width="2" style="1" customWidth="1"/>
    <col min="7180" max="7180" width="13.85546875" style="1" customWidth="1"/>
    <col min="7181" max="7181" width="3.85546875" style="1" customWidth="1"/>
    <col min="7182" max="7182" width="12.42578125" style="1" customWidth="1"/>
    <col min="7183" max="7183" width="12.5703125" style="1" customWidth="1"/>
    <col min="7184" max="7184" width="16.7109375" style="1" customWidth="1"/>
    <col min="7185" max="7187" width="6.85546875" style="1"/>
    <col min="7188" max="7188" width="10.140625" style="1" bestFit="1" customWidth="1"/>
    <col min="7189" max="7420" width="6.85546875" style="1"/>
    <col min="7421" max="7421" width="28.5703125" style="1" customWidth="1"/>
    <col min="7422" max="7422" width="13.5703125" style="1" customWidth="1"/>
    <col min="7423" max="7423" width="11.7109375" style="1" customWidth="1"/>
    <col min="7424" max="7424" width="12" style="1" customWidth="1"/>
    <col min="7425" max="7426" width="11.42578125" style="1" customWidth="1"/>
    <col min="7427" max="7427" width="13.140625" style="1" customWidth="1"/>
    <col min="7428" max="7428" width="11.140625" style="1" customWidth="1"/>
    <col min="7429" max="7429" width="10.7109375" style="1" customWidth="1"/>
    <col min="7430" max="7430" width="9" style="1" customWidth="1"/>
    <col min="7431" max="7431" width="9.140625" style="1" customWidth="1"/>
    <col min="7432" max="7432" width="10" style="1" customWidth="1"/>
    <col min="7433" max="7433" width="1.7109375" style="1" customWidth="1"/>
    <col min="7434" max="7434" width="12.42578125" style="1" customWidth="1"/>
    <col min="7435" max="7435" width="2" style="1" customWidth="1"/>
    <col min="7436" max="7436" width="13.85546875" style="1" customWidth="1"/>
    <col min="7437" max="7437" width="3.85546875" style="1" customWidth="1"/>
    <col min="7438" max="7438" width="12.42578125" style="1" customWidth="1"/>
    <col min="7439" max="7439" width="12.5703125" style="1" customWidth="1"/>
    <col min="7440" max="7440" width="16.7109375" style="1" customWidth="1"/>
    <col min="7441" max="7443" width="6.85546875" style="1"/>
    <col min="7444" max="7444" width="10.140625" style="1" bestFit="1" customWidth="1"/>
    <col min="7445" max="7676" width="6.85546875" style="1"/>
    <col min="7677" max="7677" width="28.5703125" style="1" customWidth="1"/>
    <col min="7678" max="7678" width="13.5703125" style="1" customWidth="1"/>
    <col min="7679" max="7679" width="11.7109375" style="1" customWidth="1"/>
    <col min="7680" max="7680" width="12" style="1" customWidth="1"/>
    <col min="7681" max="7682" width="11.42578125" style="1" customWidth="1"/>
    <col min="7683" max="7683" width="13.140625" style="1" customWidth="1"/>
    <col min="7684" max="7684" width="11.140625" style="1" customWidth="1"/>
    <col min="7685" max="7685" width="10.7109375" style="1" customWidth="1"/>
    <col min="7686" max="7686" width="9" style="1" customWidth="1"/>
    <col min="7687" max="7687" width="9.140625" style="1" customWidth="1"/>
    <col min="7688" max="7688" width="10" style="1" customWidth="1"/>
    <col min="7689" max="7689" width="1.7109375" style="1" customWidth="1"/>
    <col min="7690" max="7690" width="12.42578125" style="1" customWidth="1"/>
    <col min="7691" max="7691" width="2" style="1" customWidth="1"/>
    <col min="7692" max="7692" width="13.85546875" style="1" customWidth="1"/>
    <col min="7693" max="7693" width="3.85546875" style="1" customWidth="1"/>
    <col min="7694" max="7694" width="12.42578125" style="1" customWidth="1"/>
    <col min="7695" max="7695" width="12.5703125" style="1" customWidth="1"/>
    <col min="7696" max="7696" width="16.7109375" style="1" customWidth="1"/>
    <col min="7697" max="7699" width="6.85546875" style="1"/>
    <col min="7700" max="7700" width="10.140625" style="1" bestFit="1" customWidth="1"/>
    <col min="7701" max="7932" width="6.85546875" style="1"/>
    <col min="7933" max="7933" width="28.5703125" style="1" customWidth="1"/>
    <col min="7934" max="7934" width="13.5703125" style="1" customWidth="1"/>
    <col min="7935" max="7935" width="11.7109375" style="1" customWidth="1"/>
    <col min="7936" max="7936" width="12" style="1" customWidth="1"/>
    <col min="7937" max="7938" width="11.42578125" style="1" customWidth="1"/>
    <col min="7939" max="7939" width="13.140625" style="1" customWidth="1"/>
    <col min="7940" max="7940" width="11.140625" style="1" customWidth="1"/>
    <col min="7941" max="7941" width="10.7109375" style="1" customWidth="1"/>
    <col min="7942" max="7942" width="9" style="1" customWidth="1"/>
    <col min="7943" max="7943" width="9.140625" style="1" customWidth="1"/>
    <col min="7944" max="7944" width="10" style="1" customWidth="1"/>
    <col min="7945" max="7945" width="1.7109375" style="1" customWidth="1"/>
    <col min="7946" max="7946" width="12.42578125" style="1" customWidth="1"/>
    <col min="7947" max="7947" width="2" style="1" customWidth="1"/>
    <col min="7948" max="7948" width="13.85546875" style="1" customWidth="1"/>
    <col min="7949" max="7949" width="3.85546875" style="1" customWidth="1"/>
    <col min="7950" max="7950" width="12.42578125" style="1" customWidth="1"/>
    <col min="7951" max="7951" width="12.5703125" style="1" customWidth="1"/>
    <col min="7952" max="7952" width="16.7109375" style="1" customWidth="1"/>
    <col min="7953" max="7955" width="6.85546875" style="1"/>
    <col min="7956" max="7956" width="10.140625" style="1" bestFit="1" customWidth="1"/>
    <col min="7957" max="8188" width="6.85546875" style="1"/>
    <col min="8189" max="8189" width="28.5703125" style="1" customWidth="1"/>
    <col min="8190" max="8190" width="13.5703125" style="1" customWidth="1"/>
    <col min="8191" max="8191" width="11.7109375" style="1" customWidth="1"/>
    <col min="8192" max="8192" width="12" style="1" customWidth="1"/>
    <col min="8193" max="8194" width="11.42578125" style="1" customWidth="1"/>
    <col min="8195" max="8195" width="13.140625" style="1" customWidth="1"/>
    <col min="8196" max="8196" width="11.140625" style="1" customWidth="1"/>
    <col min="8197" max="8197" width="10.7109375" style="1" customWidth="1"/>
    <col min="8198" max="8198" width="9" style="1" customWidth="1"/>
    <col min="8199" max="8199" width="9.140625" style="1" customWidth="1"/>
    <col min="8200" max="8200" width="10" style="1" customWidth="1"/>
    <col min="8201" max="8201" width="1.7109375" style="1" customWidth="1"/>
    <col min="8202" max="8202" width="12.42578125" style="1" customWidth="1"/>
    <col min="8203" max="8203" width="2" style="1" customWidth="1"/>
    <col min="8204" max="8204" width="13.85546875" style="1" customWidth="1"/>
    <col min="8205" max="8205" width="3.85546875" style="1" customWidth="1"/>
    <col min="8206" max="8206" width="12.42578125" style="1" customWidth="1"/>
    <col min="8207" max="8207" width="12.5703125" style="1" customWidth="1"/>
    <col min="8208" max="8208" width="16.7109375" style="1" customWidth="1"/>
    <col min="8209" max="8211" width="6.85546875" style="1"/>
    <col min="8212" max="8212" width="10.140625" style="1" bestFit="1" customWidth="1"/>
    <col min="8213" max="8444" width="6.85546875" style="1"/>
    <col min="8445" max="8445" width="28.5703125" style="1" customWidth="1"/>
    <col min="8446" max="8446" width="13.5703125" style="1" customWidth="1"/>
    <col min="8447" max="8447" width="11.7109375" style="1" customWidth="1"/>
    <col min="8448" max="8448" width="12" style="1" customWidth="1"/>
    <col min="8449" max="8450" width="11.42578125" style="1" customWidth="1"/>
    <col min="8451" max="8451" width="13.140625" style="1" customWidth="1"/>
    <col min="8452" max="8452" width="11.140625" style="1" customWidth="1"/>
    <col min="8453" max="8453" width="10.7109375" style="1" customWidth="1"/>
    <col min="8454" max="8454" width="9" style="1" customWidth="1"/>
    <col min="8455" max="8455" width="9.140625" style="1" customWidth="1"/>
    <col min="8456" max="8456" width="10" style="1" customWidth="1"/>
    <col min="8457" max="8457" width="1.7109375" style="1" customWidth="1"/>
    <col min="8458" max="8458" width="12.42578125" style="1" customWidth="1"/>
    <col min="8459" max="8459" width="2" style="1" customWidth="1"/>
    <col min="8460" max="8460" width="13.85546875" style="1" customWidth="1"/>
    <col min="8461" max="8461" width="3.85546875" style="1" customWidth="1"/>
    <col min="8462" max="8462" width="12.42578125" style="1" customWidth="1"/>
    <col min="8463" max="8463" width="12.5703125" style="1" customWidth="1"/>
    <col min="8464" max="8464" width="16.7109375" style="1" customWidth="1"/>
    <col min="8465" max="8467" width="6.85546875" style="1"/>
    <col min="8468" max="8468" width="10.140625" style="1" bestFit="1" customWidth="1"/>
    <col min="8469" max="8700" width="6.85546875" style="1"/>
    <col min="8701" max="8701" width="28.5703125" style="1" customWidth="1"/>
    <col min="8702" max="8702" width="13.5703125" style="1" customWidth="1"/>
    <col min="8703" max="8703" width="11.7109375" style="1" customWidth="1"/>
    <col min="8704" max="8704" width="12" style="1" customWidth="1"/>
    <col min="8705" max="8706" width="11.42578125" style="1" customWidth="1"/>
    <col min="8707" max="8707" width="13.140625" style="1" customWidth="1"/>
    <col min="8708" max="8708" width="11.140625" style="1" customWidth="1"/>
    <col min="8709" max="8709" width="10.7109375" style="1" customWidth="1"/>
    <col min="8710" max="8710" width="9" style="1" customWidth="1"/>
    <col min="8711" max="8711" width="9.140625" style="1" customWidth="1"/>
    <col min="8712" max="8712" width="10" style="1" customWidth="1"/>
    <col min="8713" max="8713" width="1.7109375" style="1" customWidth="1"/>
    <col min="8714" max="8714" width="12.42578125" style="1" customWidth="1"/>
    <col min="8715" max="8715" width="2" style="1" customWidth="1"/>
    <col min="8716" max="8716" width="13.85546875" style="1" customWidth="1"/>
    <col min="8717" max="8717" width="3.85546875" style="1" customWidth="1"/>
    <col min="8718" max="8718" width="12.42578125" style="1" customWidth="1"/>
    <col min="8719" max="8719" width="12.5703125" style="1" customWidth="1"/>
    <col min="8720" max="8720" width="16.7109375" style="1" customWidth="1"/>
    <col min="8721" max="8723" width="6.85546875" style="1"/>
    <col min="8724" max="8724" width="10.140625" style="1" bestFit="1" customWidth="1"/>
    <col min="8725" max="8956" width="6.85546875" style="1"/>
    <col min="8957" max="8957" width="28.5703125" style="1" customWidth="1"/>
    <col min="8958" max="8958" width="13.5703125" style="1" customWidth="1"/>
    <col min="8959" max="8959" width="11.7109375" style="1" customWidth="1"/>
    <col min="8960" max="8960" width="12" style="1" customWidth="1"/>
    <col min="8961" max="8962" width="11.42578125" style="1" customWidth="1"/>
    <col min="8963" max="8963" width="13.140625" style="1" customWidth="1"/>
    <col min="8964" max="8964" width="11.140625" style="1" customWidth="1"/>
    <col min="8965" max="8965" width="10.7109375" style="1" customWidth="1"/>
    <col min="8966" max="8966" width="9" style="1" customWidth="1"/>
    <col min="8967" max="8967" width="9.140625" style="1" customWidth="1"/>
    <col min="8968" max="8968" width="10" style="1" customWidth="1"/>
    <col min="8969" max="8969" width="1.7109375" style="1" customWidth="1"/>
    <col min="8970" max="8970" width="12.42578125" style="1" customWidth="1"/>
    <col min="8971" max="8971" width="2" style="1" customWidth="1"/>
    <col min="8972" max="8972" width="13.85546875" style="1" customWidth="1"/>
    <col min="8973" max="8973" width="3.85546875" style="1" customWidth="1"/>
    <col min="8974" max="8974" width="12.42578125" style="1" customWidth="1"/>
    <col min="8975" max="8975" width="12.5703125" style="1" customWidth="1"/>
    <col min="8976" max="8976" width="16.7109375" style="1" customWidth="1"/>
    <col min="8977" max="8979" width="6.85546875" style="1"/>
    <col min="8980" max="8980" width="10.140625" style="1" bestFit="1" customWidth="1"/>
    <col min="8981" max="9212" width="6.85546875" style="1"/>
    <col min="9213" max="9213" width="28.5703125" style="1" customWidth="1"/>
    <col min="9214" max="9214" width="13.5703125" style="1" customWidth="1"/>
    <col min="9215" max="9215" width="11.7109375" style="1" customWidth="1"/>
    <col min="9216" max="9216" width="12" style="1" customWidth="1"/>
    <col min="9217" max="9218" width="11.42578125" style="1" customWidth="1"/>
    <col min="9219" max="9219" width="13.140625" style="1" customWidth="1"/>
    <col min="9220" max="9220" width="11.140625" style="1" customWidth="1"/>
    <col min="9221" max="9221" width="10.7109375" style="1" customWidth="1"/>
    <col min="9222" max="9222" width="9" style="1" customWidth="1"/>
    <col min="9223" max="9223" width="9.140625" style="1" customWidth="1"/>
    <col min="9224" max="9224" width="10" style="1" customWidth="1"/>
    <col min="9225" max="9225" width="1.7109375" style="1" customWidth="1"/>
    <col min="9226" max="9226" width="12.42578125" style="1" customWidth="1"/>
    <col min="9227" max="9227" width="2" style="1" customWidth="1"/>
    <col min="9228" max="9228" width="13.85546875" style="1" customWidth="1"/>
    <col min="9229" max="9229" width="3.85546875" style="1" customWidth="1"/>
    <col min="9230" max="9230" width="12.42578125" style="1" customWidth="1"/>
    <col min="9231" max="9231" width="12.5703125" style="1" customWidth="1"/>
    <col min="9232" max="9232" width="16.7109375" style="1" customWidth="1"/>
    <col min="9233" max="9235" width="6.85546875" style="1"/>
    <col min="9236" max="9236" width="10.140625" style="1" bestFit="1" customWidth="1"/>
    <col min="9237" max="9468" width="6.85546875" style="1"/>
    <col min="9469" max="9469" width="28.5703125" style="1" customWidth="1"/>
    <col min="9470" max="9470" width="13.5703125" style="1" customWidth="1"/>
    <col min="9471" max="9471" width="11.7109375" style="1" customWidth="1"/>
    <col min="9472" max="9472" width="12" style="1" customWidth="1"/>
    <col min="9473" max="9474" width="11.42578125" style="1" customWidth="1"/>
    <col min="9475" max="9475" width="13.140625" style="1" customWidth="1"/>
    <col min="9476" max="9476" width="11.140625" style="1" customWidth="1"/>
    <col min="9477" max="9477" width="10.7109375" style="1" customWidth="1"/>
    <col min="9478" max="9478" width="9" style="1" customWidth="1"/>
    <col min="9479" max="9479" width="9.140625" style="1" customWidth="1"/>
    <col min="9480" max="9480" width="10" style="1" customWidth="1"/>
    <col min="9481" max="9481" width="1.7109375" style="1" customWidth="1"/>
    <col min="9482" max="9482" width="12.42578125" style="1" customWidth="1"/>
    <col min="9483" max="9483" width="2" style="1" customWidth="1"/>
    <col min="9484" max="9484" width="13.85546875" style="1" customWidth="1"/>
    <col min="9485" max="9485" width="3.85546875" style="1" customWidth="1"/>
    <col min="9486" max="9486" width="12.42578125" style="1" customWidth="1"/>
    <col min="9487" max="9487" width="12.5703125" style="1" customWidth="1"/>
    <col min="9488" max="9488" width="16.7109375" style="1" customWidth="1"/>
    <col min="9489" max="9491" width="6.85546875" style="1"/>
    <col min="9492" max="9492" width="10.140625" style="1" bestFit="1" customWidth="1"/>
    <col min="9493" max="9724" width="6.85546875" style="1"/>
    <col min="9725" max="9725" width="28.5703125" style="1" customWidth="1"/>
    <col min="9726" max="9726" width="13.5703125" style="1" customWidth="1"/>
    <col min="9727" max="9727" width="11.7109375" style="1" customWidth="1"/>
    <col min="9728" max="9728" width="12" style="1" customWidth="1"/>
    <col min="9729" max="9730" width="11.42578125" style="1" customWidth="1"/>
    <col min="9731" max="9731" width="13.140625" style="1" customWidth="1"/>
    <col min="9732" max="9732" width="11.140625" style="1" customWidth="1"/>
    <col min="9733" max="9733" width="10.7109375" style="1" customWidth="1"/>
    <col min="9734" max="9734" width="9" style="1" customWidth="1"/>
    <col min="9735" max="9735" width="9.140625" style="1" customWidth="1"/>
    <col min="9736" max="9736" width="10" style="1" customWidth="1"/>
    <col min="9737" max="9737" width="1.7109375" style="1" customWidth="1"/>
    <col min="9738" max="9738" width="12.42578125" style="1" customWidth="1"/>
    <col min="9739" max="9739" width="2" style="1" customWidth="1"/>
    <col min="9740" max="9740" width="13.85546875" style="1" customWidth="1"/>
    <col min="9741" max="9741" width="3.85546875" style="1" customWidth="1"/>
    <col min="9742" max="9742" width="12.42578125" style="1" customWidth="1"/>
    <col min="9743" max="9743" width="12.5703125" style="1" customWidth="1"/>
    <col min="9744" max="9744" width="16.7109375" style="1" customWidth="1"/>
    <col min="9745" max="9747" width="6.85546875" style="1"/>
    <col min="9748" max="9748" width="10.140625" style="1" bestFit="1" customWidth="1"/>
    <col min="9749" max="9980" width="6.85546875" style="1"/>
    <col min="9981" max="9981" width="28.5703125" style="1" customWidth="1"/>
    <col min="9982" max="9982" width="13.5703125" style="1" customWidth="1"/>
    <col min="9983" max="9983" width="11.7109375" style="1" customWidth="1"/>
    <col min="9984" max="9984" width="12" style="1" customWidth="1"/>
    <col min="9985" max="9986" width="11.42578125" style="1" customWidth="1"/>
    <col min="9987" max="9987" width="13.140625" style="1" customWidth="1"/>
    <col min="9988" max="9988" width="11.140625" style="1" customWidth="1"/>
    <col min="9989" max="9989" width="10.7109375" style="1" customWidth="1"/>
    <col min="9990" max="9990" width="9" style="1" customWidth="1"/>
    <col min="9991" max="9991" width="9.140625" style="1" customWidth="1"/>
    <col min="9992" max="9992" width="10" style="1" customWidth="1"/>
    <col min="9993" max="9993" width="1.7109375" style="1" customWidth="1"/>
    <col min="9994" max="9994" width="12.42578125" style="1" customWidth="1"/>
    <col min="9995" max="9995" width="2" style="1" customWidth="1"/>
    <col min="9996" max="9996" width="13.85546875" style="1" customWidth="1"/>
    <col min="9997" max="9997" width="3.85546875" style="1" customWidth="1"/>
    <col min="9998" max="9998" width="12.42578125" style="1" customWidth="1"/>
    <col min="9999" max="9999" width="12.5703125" style="1" customWidth="1"/>
    <col min="10000" max="10000" width="16.7109375" style="1" customWidth="1"/>
    <col min="10001" max="10003" width="6.85546875" style="1"/>
    <col min="10004" max="10004" width="10.140625" style="1" bestFit="1" customWidth="1"/>
    <col min="10005" max="10236" width="6.85546875" style="1"/>
    <col min="10237" max="10237" width="28.5703125" style="1" customWidth="1"/>
    <col min="10238" max="10238" width="13.5703125" style="1" customWidth="1"/>
    <col min="10239" max="10239" width="11.7109375" style="1" customWidth="1"/>
    <col min="10240" max="10240" width="12" style="1" customWidth="1"/>
    <col min="10241" max="10242" width="11.42578125" style="1" customWidth="1"/>
    <col min="10243" max="10243" width="13.140625" style="1" customWidth="1"/>
    <col min="10244" max="10244" width="11.140625" style="1" customWidth="1"/>
    <col min="10245" max="10245" width="10.7109375" style="1" customWidth="1"/>
    <col min="10246" max="10246" width="9" style="1" customWidth="1"/>
    <col min="10247" max="10247" width="9.140625" style="1" customWidth="1"/>
    <col min="10248" max="10248" width="10" style="1" customWidth="1"/>
    <col min="10249" max="10249" width="1.7109375" style="1" customWidth="1"/>
    <col min="10250" max="10250" width="12.42578125" style="1" customWidth="1"/>
    <col min="10251" max="10251" width="2" style="1" customWidth="1"/>
    <col min="10252" max="10252" width="13.85546875" style="1" customWidth="1"/>
    <col min="10253" max="10253" width="3.85546875" style="1" customWidth="1"/>
    <col min="10254" max="10254" width="12.42578125" style="1" customWidth="1"/>
    <col min="10255" max="10255" width="12.5703125" style="1" customWidth="1"/>
    <col min="10256" max="10256" width="16.7109375" style="1" customWidth="1"/>
    <col min="10257" max="10259" width="6.85546875" style="1"/>
    <col min="10260" max="10260" width="10.140625" style="1" bestFit="1" customWidth="1"/>
    <col min="10261" max="10492" width="6.85546875" style="1"/>
    <col min="10493" max="10493" width="28.5703125" style="1" customWidth="1"/>
    <col min="10494" max="10494" width="13.5703125" style="1" customWidth="1"/>
    <col min="10495" max="10495" width="11.7109375" style="1" customWidth="1"/>
    <col min="10496" max="10496" width="12" style="1" customWidth="1"/>
    <col min="10497" max="10498" width="11.42578125" style="1" customWidth="1"/>
    <col min="10499" max="10499" width="13.140625" style="1" customWidth="1"/>
    <col min="10500" max="10500" width="11.140625" style="1" customWidth="1"/>
    <col min="10501" max="10501" width="10.7109375" style="1" customWidth="1"/>
    <col min="10502" max="10502" width="9" style="1" customWidth="1"/>
    <col min="10503" max="10503" width="9.140625" style="1" customWidth="1"/>
    <col min="10504" max="10504" width="10" style="1" customWidth="1"/>
    <col min="10505" max="10505" width="1.7109375" style="1" customWidth="1"/>
    <col min="10506" max="10506" width="12.42578125" style="1" customWidth="1"/>
    <col min="10507" max="10507" width="2" style="1" customWidth="1"/>
    <col min="10508" max="10508" width="13.85546875" style="1" customWidth="1"/>
    <col min="10509" max="10509" width="3.85546875" style="1" customWidth="1"/>
    <col min="10510" max="10510" width="12.42578125" style="1" customWidth="1"/>
    <col min="10511" max="10511" width="12.5703125" style="1" customWidth="1"/>
    <col min="10512" max="10512" width="16.7109375" style="1" customWidth="1"/>
    <col min="10513" max="10515" width="6.85546875" style="1"/>
    <col min="10516" max="10516" width="10.140625" style="1" bestFit="1" customWidth="1"/>
    <col min="10517" max="10748" width="6.85546875" style="1"/>
    <col min="10749" max="10749" width="28.5703125" style="1" customWidth="1"/>
    <col min="10750" max="10750" width="13.5703125" style="1" customWidth="1"/>
    <col min="10751" max="10751" width="11.7109375" style="1" customWidth="1"/>
    <col min="10752" max="10752" width="12" style="1" customWidth="1"/>
    <col min="10753" max="10754" width="11.42578125" style="1" customWidth="1"/>
    <col min="10755" max="10755" width="13.140625" style="1" customWidth="1"/>
    <col min="10756" max="10756" width="11.140625" style="1" customWidth="1"/>
    <col min="10757" max="10757" width="10.7109375" style="1" customWidth="1"/>
    <col min="10758" max="10758" width="9" style="1" customWidth="1"/>
    <col min="10759" max="10759" width="9.140625" style="1" customWidth="1"/>
    <col min="10760" max="10760" width="10" style="1" customWidth="1"/>
    <col min="10761" max="10761" width="1.7109375" style="1" customWidth="1"/>
    <col min="10762" max="10762" width="12.42578125" style="1" customWidth="1"/>
    <col min="10763" max="10763" width="2" style="1" customWidth="1"/>
    <col min="10764" max="10764" width="13.85546875" style="1" customWidth="1"/>
    <col min="10765" max="10765" width="3.85546875" style="1" customWidth="1"/>
    <col min="10766" max="10766" width="12.42578125" style="1" customWidth="1"/>
    <col min="10767" max="10767" width="12.5703125" style="1" customWidth="1"/>
    <col min="10768" max="10768" width="16.7109375" style="1" customWidth="1"/>
    <col min="10769" max="10771" width="6.85546875" style="1"/>
    <col min="10772" max="10772" width="10.140625" style="1" bestFit="1" customWidth="1"/>
    <col min="10773" max="11004" width="6.85546875" style="1"/>
    <col min="11005" max="11005" width="28.5703125" style="1" customWidth="1"/>
    <col min="11006" max="11006" width="13.5703125" style="1" customWidth="1"/>
    <col min="11007" max="11007" width="11.7109375" style="1" customWidth="1"/>
    <col min="11008" max="11008" width="12" style="1" customWidth="1"/>
    <col min="11009" max="11010" width="11.42578125" style="1" customWidth="1"/>
    <col min="11011" max="11011" width="13.140625" style="1" customWidth="1"/>
    <col min="11012" max="11012" width="11.140625" style="1" customWidth="1"/>
    <col min="11013" max="11013" width="10.7109375" style="1" customWidth="1"/>
    <col min="11014" max="11014" width="9" style="1" customWidth="1"/>
    <col min="11015" max="11015" width="9.140625" style="1" customWidth="1"/>
    <col min="11016" max="11016" width="10" style="1" customWidth="1"/>
    <col min="11017" max="11017" width="1.7109375" style="1" customWidth="1"/>
    <col min="11018" max="11018" width="12.42578125" style="1" customWidth="1"/>
    <col min="11019" max="11019" width="2" style="1" customWidth="1"/>
    <col min="11020" max="11020" width="13.85546875" style="1" customWidth="1"/>
    <col min="11021" max="11021" width="3.85546875" style="1" customWidth="1"/>
    <col min="11022" max="11022" width="12.42578125" style="1" customWidth="1"/>
    <col min="11023" max="11023" width="12.5703125" style="1" customWidth="1"/>
    <col min="11024" max="11024" width="16.7109375" style="1" customWidth="1"/>
    <col min="11025" max="11027" width="6.85546875" style="1"/>
    <col min="11028" max="11028" width="10.140625" style="1" bestFit="1" customWidth="1"/>
    <col min="11029" max="11260" width="6.85546875" style="1"/>
    <col min="11261" max="11261" width="28.5703125" style="1" customWidth="1"/>
    <col min="11262" max="11262" width="13.5703125" style="1" customWidth="1"/>
    <col min="11263" max="11263" width="11.7109375" style="1" customWidth="1"/>
    <col min="11264" max="11264" width="12" style="1" customWidth="1"/>
    <col min="11265" max="11266" width="11.42578125" style="1" customWidth="1"/>
    <col min="11267" max="11267" width="13.140625" style="1" customWidth="1"/>
    <col min="11268" max="11268" width="11.140625" style="1" customWidth="1"/>
    <col min="11269" max="11269" width="10.7109375" style="1" customWidth="1"/>
    <col min="11270" max="11270" width="9" style="1" customWidth="1"/>
    <col min="11271" max="11271" width="9.140625" style="1" customWidth="1"/>
    <col min="11272" max="11272" width="10" style="1" customWidth="1"/>
    <col min="11273" max="11273" width="1.7109375" style="1" customWidth="1"/>
    <col min="11274" max="11274" width="12.42578125" style="1" customWidth="1"/>
    <col min="11275" max="11275" width="2" style="1" customWidth="1"/>
    <col min="11276" max="11276" width="13.85546875" style="1" customWidth="1"/>
    <col min="11277" max="11277" width="3.85546875" style="1" customWidth="1"/>
    <col min="11278" max="11278" width="12.42578125" style="1" customWidth="1"/>
    <col min="11279" max="11279" width="12.5703125" style="1" customWidth="1"/>
    <col min="11280" max="11280" width="16.7109375" style="1" customWidth="1"/>
    <col min="11281" max="11283" width="6.85546875" style="1"/>
    <col min="11284" max="11284" width="10.140625" style="1" bestFit="1" customWidth="1"/>
    <col min="11285" max="11516" width="6.85546875" style="1"/>
    <col min="11517" max="11517" width="28.5703125" style="1" customWidth="1"/>
    <col min="11518" max="11518" width="13.5703125" style="1" customWidth="1"/>
    <col min="11519" max="11519" width="11.7109375" style="1" customWidth="1"/>
    <col min="11520" max="11520" width="12" style="1" customWidth="1"/>
    <col min="11521" max="11522" width="11.42578125" style="1" customWidth="1"/>
    <col min="11523" max="11523" width="13.140625" style="1" customWidth="1"/>
    <col min="11524" max="11524" width="11.140625" style="1" customWidth="1"/>
    <col min="11525" max="11525" width="10.7109375" style="1" customWidth="1"/>
    <col min="11526" max="11526" width="9" style="1" customWidth="1"/>
    <col min="11527" max="11527" width="9.140625" style="1" customWidth="1"/>
    <col min="11528" max="11528" width="10" style="1" customWidth="1"/>
    <col min="11529" max="11529" width="1.7109375" style="1" customWidth="1"/>
    <col min="11530" max="11530" width="12.42578125" style="1" customWidth="1"/>
    <col min="11531" max="11531" width="2" style="1" customWidth="1"/>
    <col min="11532" max="11532" width="13.85546875" style="1" customWidth="1"/>
    <col min="11533" max="11533" width="3.85546875" style="1" customWidth="1"/>
    <col min="11534" max="11534" width="12.42578125" style="1" customWidth="1"/>
    <col min="11535" max="11535" width="12.5703125" style="1" customWidth="1"/>
    <col min="11536" max="11536" width="16.7109375" style="1" customWidth="1"/>
    <col min="11537" max="11539" width="6.85546875" style="1"/>
    <col min="11540" max="11540" width="10.140625" style="1" bestFit="1" customWidth="1"/>
    <col min="11541" max="11772" width="6.85546875" style="1"/>
    <col min="11773" max="11773" width="28.5703125" style="1" customWidth="1"/>
    <col min="11774" max="11774" width="13.5703125" style="1" customWidth="1"/>
    <col min="11775" max="11775" width="11.7109375" style="1" customWidth="1"/>
    <col min="11776" max="11776" width="12" style="1" customWidth="1"/>
    <col min="11777" max="11778" width="11.42578125" style="1" customWidth="1"/>
    <col min="11779" max="11779" width="13.140625" style="1" customWidth="1"/>
    <col min="11780" max="11780" width="11.140625" style="1" customWidth="1"/>
    <col min="11781" max="11781" width="10.7109375" style="1" customWidth="1"/>
    <col min="11782" max="11782" width="9" style="1" customWidth="1"/>
    <col min="11783" max="11783" width="9.140625" style="1" customWidth="1"/>
    <col min="11784" max="11784" width="10" style="1" customWidth="1"/>
    <col min="11785" max="11785" width="1.7109375" style="1" customWidth="1"/>
    <col min="11786" max="11786" width="12.42578125" style="1" customWidth="1"/>
    <col min="11787" max="11787" width="2" style="1" customWidth="1"/>
    <col min="11788" max="11788" width="13.85546875" style="1" customWidth="1"/>
    <col min="11789" max="11789" width="3.85546875" style="1" customWidth="1"/>
    <col min="11790" max="11790" width="12.42578125" style="1" customWidth="1"/>
    <col min="11791" max="11791" width="12.5703125" style="1" customWidth="1"/>
    <col min="11792" max="11792" width="16.7109375" style="1" customWidth="1"/>
    <col min="11793" max="11795" width="6.85546875" style="1"/>
    <col min="11796" max="11796" width="10.140625" style="1" bestFit="1" customWidth="1"/>
    <col min="11797" max="12028" width="6.85546875" style="1"/>
    <col min="12029" max="12029" width="28.5703125" style="1" customWidth="1"/>
    <col min="12030" max="12030" width="13.5703125" style="1" customWidth="1"/>
    <col min="12031" max="12031" width="11.7109375" style="1" customWidth="1"/>
    <col min="12032" max="12032" width="12" style="1" customWidth="1"/>
    <col min="12033" max="12034" width="11.42578125" style="1" customWidth="1"/>
    <col min="12035" max="12035" width="13.140625" style="1" customWidth="1"/>
    <col min="12036" max="12036" width="11.140625" style="1" customWidth="1"/>
    <col min="12037" max="12037" width="10.7109375" style="1" customWidth="1"/>
    <col min="12038" max="12038" width="9" style="1" customWidth="1"/>
    <col min="12039" max="12039" width="9.140625" style="1" customWidth="1"/>
    <col min="12040" max="12040" width="10" style="1" customWidth="1"/>
    <col min="12041" max="12041" width="1.7109375" style="1" customWidth="1"/>
    <col min="12042" max="12042" width="12.42578125" style="1" customWidth="1"/>
    <col min="12043" max="12043" width="2" style="1" customWidth="1"/>
    <col min="12044" max="12044" width="13.85546875" style="1" customWidth="1"/>
    <col min="12045" max="12045" width="3.85546875" style="1" customWidth="1"/>
    <col min="12046" max="12046" width="12.42578125" style="1" customWidth="1"/>
    <col min="12047" max="12047" width="12.5703125" style="1" customWidth="1"/>
    <col min="12048" max="12048" width="16.7109375" style="1" customWidth="1"/>
    <col min="12049" max="12051" width="6.85546875" style="1"/>
    <col min="12052" max="12052" width="10.140625" style="1" bestFit="1" customWidth="1"/>
    <col min="12053" max="12284" width="6.85546875" style="1"/>
    <col min="12285" max="12285" width="28.5703125" style="1" customWidth="1"/>
    <col min="12286" max="12286" width="13.5703125" style="1" customWidth="1"/>
    <col min="12287" max="12287" width="11.7109375" style="1" customWidth="1"/>
    <col min="12288" max="12288" width="12" style="1" customWidth="1"/>
    <col min="12289" max="12290" width="11.42578125" style="1" customWidth="1"/>
    <col min="12291" max="12291" width="13.140625" style="1" customWidth="1"/>
    <col min="12292" max="12292" width="11.140625" style="1" customWidth="1"/>
    <col min="12293" max="12293" width="10.7109375" style="1" customWidth="1"/>
    <col min="12294" max="12294" width="9" style="1" customWidth="1"/>
    <col min="12295" max="12295" width="9.140625" style="1" customWidth="1"/>
    <col min="12296" max="12296" width="10" style="1" customWidth="1"/>
    <col min="12297" max="12297" width="1.7109375" style="1" customWidth="1"/>
    <col min="12298" max="12298" width="12.42578125" style="1" customWidth="1"/>
    <col min="12299" max="12299" width="2" style="1" customWidth="1"/>
    <col min="12300" max="12300" width="13.85546875" style="1" customWidth="1"/>
    <col min="12301" max="12301" width="3.85546875" style="1" customWidth="1"/>
    <col min="12302" max="12302" width="12.42578125" style="1" customWidth="1"/>
    <col min="12303" max="12303" width="12.5703125" style="1" customWidth="1"/>
    <col min="12304" max="12304" width="16.7109375" style="1" customWidth="1"/>
    <col min="12305" max="12307" width="6.85546875" style="1"/>
    <col min="12308" max="12308" width="10.140625" style="1" bestFit="1" customWidth="1"/>
    <col min="12309" max="12540" width="6.85546875" style="1"/>
    <col min="12541" max="12541" width="28.5703125" style="1" customWidth="1"/>
    <col min="12542" max="12542" width="13.5703125" style="1" customWidth="1"/>
    <col min="12543" max="12543" width="11.7109375" style="1" customWidth="1"/>
    <col min="12544" max="12544" width="12" style="1" customWidth="1"/>
    <col min="12545" max="12546" width="11.42578125" style="1" customWidth="1"/>
    <col min="12547" max="12547" width="13.140625" style="1" customWidth="1"/>
    <col min="12548" max="12548" width="11.140625" style="1" customWidth="1"/>
    <col min="12549" max="12549" width="10.7109375" style="1" customWidth="1"/>
    <col min="12550" max="12550" width="9" style="1" customWidth="1"/>
    <col min="12551" max="12551" width="9.140625" style="1" customWidth="1"/>
    <col min="12552" max="12552" width="10" style="1" customWidth="1"/>
    <col min="12553" max="12553" width="1.7109375" style="1" customWidth="1"/>
    <col min="12554" max="12554" width="12.42578125" style="1" customWidth="1"/>
    <col min="12555" max="12555" width="2" style="1" customWidth="1"/>
    <col min="12556" max="12556" width="13.85546875" style="1" customWidth="1"/>
    <col min="12557" max="12557" width="3.85546875" style="1" customWidth="1"/>
    <col min="12558" max="12558" width="12.42578125" style="1" customWidth="1"/>
    <col min="12559" max="12559" width="12.5703125" style="1" customWidth="1"/>
    <col min="12560" max="12560" width="16.7109375" style="1" customWidth="1"/>
    <col min="12561" max="12563" width="6.85546875" style="1"/>
    <col min="12564" max="12564" width="10.140625" style="1" bestFit="1" customWidth="1"/>
    <col min="12565" max="12796" width="6.85546875" style="1"/>
    <col min="12797" max="12797" width="28.5703125" style="1" customWidth="1"/>
    <col min="12798" max="12798" width="13.5703125" style="1" customWidth="1"/>
    <col min="12799" max="12799" width="11.7109375" style="1" customWidth="1"/>
    <col min="12800" max="12800" width="12" style="1" customWidth="1"/>
    <col min="12801" max="12802" width="11.42578125" style="1" customWidth="1"/>
    <col min="12803" max="12803" width="13.140625" style="1" customWidth="1"/>
    <col min="12804" max="12804" width="11.140625" style="1" customWidth="1"/>
    <col min="12805" max="12805" width="10.7109375" style="1" customWidth="1"/>
    <col min="12806" max="12806" width="9" style="1" customWidth="1"/>
    <col min="12807" max="12807" width="9.140625" style="1" customWidth="1"/>
    <col min="12808" max="12808" width="10" style="1" customWidth="1"/>
    <col min="12809" max="12809" width="1.7109375" style="1" customWidth="1"/>
    <col min="12810" max="12810" width="12.42578125" style="1" customWidth="1"/>
    <col min="12811" max="12811" width="2" style="1" customWidth="1"/>
    <col min="12812" max="12812" width="13.85546875" style="1" customWidth="1"/>
    <col min="12813" max="12813" width="3.85546875" style="1" customWidth="1"/>
    <col min="12814" max="12814" width="12.42578125" style="1" customWidth="1"/>
    <col min="12815" max="12815" width="12.5703125" style="1" customWidth="1"/>
    <col min="12816" max="12816" width="16.7109375" style="1" customWidth="1"/>
    <col min="12817" max="12819" width="6.85546875" style="1"/>
    <col min="12820" max="12820" width="10.140625" style="1" bestFit="1" customWidth="1"/>
    <col min="12821" max="13052" width="6.85546875" style="1"/>
    <col min="13053" max="13053" width="28.5703125" style="1" customWidth="1"/>
    <col min="13054" max="13054" width="13.5703125" style="1" customWidth="1"/>
    <col min="13055" max="13055" width="11.7109375" style="1" customWidth="1"/>
    <col min="13056" max="13056" width="12" style="1" customWidth="1"/>
    <col min="13057" max="13058" width="11.42578125" style="1" customWidth="1"/>
    <col min="13059" max="13059" width="13.140625" style="1" customWidth="1"/>
    <col min="13060" max="13060" width="11.140625" style="1" customWidth="1"/>
    <col min="13061" max="13061" width="10.7109375" style="1" customWidth="1"/>
    <col min="13062" max="13062" width="9" style="1" customWidth="1"/>
    <col min="13063" max="13063" width="9.140625" style="1" customWidth="1"/>
    <col min="13064" max="13064" width="10" style="1" customWidth="1"/>
    <col min="13065" max="13065" width="1.7109375" style="1" customWidth="1"/>
    <col min="13066" max="13066" width="12.42578125" style="1" customWidth="1"/>
    <col min="13067" max="13067" width="2" style="1" customWidth="1"/>
    <col min="13068" max="13068" width="13.85546875" style="1" customWidth="1"/>
    <col min="13069" max="13069" width="3.85546875" style="1" customWidth="1"/>
    <col min="13070" max="13070" width="12.42578125" style="1" customWidth="1"/>
    <col min="13071" max="13071" width="12.5703125" style="1" customWidth="1"/>
    <col min="13072" max="13072" width="16.7109375" style="1" customWidth="1"/>
    <col min="13073" max="13075" width="6.85546875" style="1"/>
    <col min="13076" max="13076" width="10.140625" style="1" bestFit="1" customWidth="1"/>
    <col min="13077" max="13308" width="6.85546875" style="1"/>
    <col min="13309" max="13309" width="28.5703125" style="1" customWidth="1"/>
    <col min="13310" max="13310" width="13.5703125" style="1" customWidth="1"/>
    <col min="13311" max="13311" width="11.7109375" style="1" customWidth="1"/>
    <col min="13312" max="13312" width="12" style="1" customWidth="1"/>
    <col min="13313" max="13314" width="11.42578125" style="1" customWidth="1"/>
    <col min="13315" max="13315" width="13.140625" style="1" customWidth="1"/>
    <col min="13316" max="13316" width="11.140625" style="1" customWidth="1"/>
    <col min="13317" max="13317" width="10.7109375" style="1" customWidth="1"/>
    <col min="13318" max="13318" width="9" style="1" customWidth="1"/>
    <col min="13319" max="13319" width="9.140625" style="1" customWidth="1"/>
    <col min="13320" max="13320" width="10" style="1" customWidth="1"/>
    <col min="13321" max="13321" width="1.7109375" style="1" customWidth="1"/>
    <col min="13322" max="13322" width="12.42578125" style="1" customWidth="1"/>
    <col min="13323" max="13323" width="2" style="1" customWidth="1"/>
    <col min="13324" max="13324" width="13.85546875" style="1" customWidth="1"/>
    <col min="13325" max="13325" width="3.85546875" style="1" customWidth="1"/>
    <col min="13326" max="13326" width="12.42578125" style="1" customWidth="1"/>
    <col min="13327" max="13327" width="12.5703125" style="1" customWidth="1"/>
    <col min="13328" max="13328" width="16.7109375" style="1" customWidth="1"/>
    <col min="13329" max="13331" width="6.85546875" style="1"/>
    <col min="13332" max="13332" width="10.140625" style="1" bestFit="1" customWidth="1"/>
    <col min="13333" max="13564" width="6.85546875" style="1"/>
    <col min="13565" max="13565" width="28.5703125" style="1" customWidth="1"/>
    <col min="13566" max="13566" width="13.5703125" style="1" customWidth="1"/>
    <col min="13567" max="13567" width="11.7109375" style="1" customWidth="1"/>
    <col min="13568" max="13568" width="12" style="1" customWidth="1"/>
    <col min="13569" max="13570" width="11.42578125" style="1" customWidth="1"/>
    <col min="13571" max="13571" width="13.140625" style="1" customWidth="1"/>
    <col min="13572" max="13572" width="11.140625" style="1" customWidth="1"/>
    <col min="13573" max="13573" width="10.7109375" style="1" customWidth="1"/>
    <col min="13574" max="13574" width="9" style="1" customWidth="1"/>
    <col min="13575" max="13575" width="9.140625" style="1" customWidth="1"/>
    <col min="13576" max="13576" width="10" style="1" customWidth="1"/>
    <col min="13577" max="13577" width="1.7109375" style="1" customWidth="1"/>
    <col min="13578" max="13578" width="12.42578125" style="1" customWidth="1"/>
    <col min="13579" max="13579" width="2" style="1" customWidth="1"/>
    <col min="13580" max="13580" width="13.85546875" style="1" customWidth="1"/>
    <col min="13581" max="13581" width="3.85546875" style="1" customWidth="1"/>
    <col min="13582" max="13582" width="12.42578125" style="1" customWidth="1"/>
    <col min="13583" max="13583" width="12.5703125" style="1" customWidth="1"/>
    <col min="13584" max="13584" width="16.7109375" style="1" customWidth="1"/>
    <col min="13585" max="13587" width="6.85546875" style="1"/>
    <col min="13588" max="13588" width="10.140625" style="1" bestFit="1" customWidth="1"/>
    <col min="13589" max="13820" width="6.85546875" style="1"/>
    <col min="13821" max="13821" width="28.5703125" style="1" customWidth="1"/>
    <col min="13822" max="13822" width="13.5703125" style="1" customWidth="1"/>
    <col min="13823" max="13823" width="11.7109375" style="1" customWidth="1"/>
    <col min="13824" max="13824" width="12" style="1" customWidth="1"/>
    <col min="13825" max="13826" width="11.42578125" style="1" customWidth="1"/>
    <col min="13827" max="13827" width="13.140625" style="1" customWidth="1"/>
    <col min="13828" max="13828" width="11.140625" style="1" customWidth="1"/>
    <col min="13829" max="13829" width="10.7109375" style="1" customWidth="1"/>
    <col min="13830" max="13830" width="9" style="1" customWidth="1"/>
    <col min="13831" max="13831" width="9.140625" style="1" customWidth="1"/>
    <col min="13832" max="13832" width="10" style="1" customWidth="1"/>
    <col min="13833" max="13833" width="1.7109375" style="1" customWidth="1"/>
    <col min="13834" max="13834" width="12.42578125" style="1" customWidth="1"/>
    <col min="13835" max="13835" width="2" style="1" customWidth="1"/>
    <col min="13836" max="13836" width="13.85546875" style="1" customWidth="1"/>
    <col min="13837" max="13837" width="3.85546875" style="1" customWidth="1"/>
    <col min="13838" max="13838" width="12.42578125" style="1" customWidth="1"/>
    <col min="13839" max="13839" width="12.5703125" style="1" customWidth="1"/>
    <col min="13840" max="13840" width="16.7109375" style="1" customWidth="1"/>
    <col min="13841" max="13843" width="6.85546875" style="1"/>
    <col min="13844" max="13844" width="10.140625" style="1" bestFit="1" customWidth="1"/>
    <col min="13845" max="14076" width="6.85546875" style="1"/>
    <col min="14077" max="14077" width="28.5703125" style="1" customWidth="1"/>
    <col min="14078" max="14078" width="13.5703125" style="1" customWidth="1"/>
    <col min="14079" max="14079" width="11.7109375" style="1" customWidth="1"/>
    <col min="14080" max="14080" width="12" style="1" customWidth="1"/>
    <col min="14081" max="14082" width="11.42578125" style="1" customWidth="1"/>
    <col min="14083" max="14083" width="13.140625" style="1" customWidth="1"/>
    <col min="14084" max="14084" width="11.140625" style="1" customWidth="1"/>
    <col min="14085" max="14085" width="10.7109375" style="1" customWidth="1"/>
    <col min="14086" max="14086" width="9" style="1" customWidth="1"/>
    <col min="14087" max="14087" width="9.140625" style="1" customWidth="1"/>
    <col min="14088" max="14088" width="10" style="1" customWidth="1"/>
    <col min="14089" max="14089" width="1.7109375" style="1" customWidth="1"/>
    <col min="14090" max="14090" width="12.42578125" style="1" customWidth="1"/>
    <col min="14091" max="14091" width="2" style="1" customWidth="1"/>
    <col min="14092" max="14092" width="13.85546875" style="1" customWidth="1"/>
    <col min="14093" max="14093" width="3.85546875" style="1" customWidth="1"/>
    <col min="14094" max="14094" width="12.42578125" style="1" customWidth="1"/>
    <col min="14095" max="14095" width="12.5703125" style="1" customWidth="1"/>
    <col min="14096" max="14096" width="16.7109375" style="1" customWidth="1"/>
    <col min="14097" max="14099" width="6.85546875" style="1"/>
    <col min="14100" max="14100" width="10.140625" style="1" bestFit="1" customWidth="1"/>
    <col min="14101" max="14332" width="6.85546875" style="1"/>
    <col min="14333" max="14333" width="28.5703125" style="1" customWidth="1"/>
    <col min="14334" max="14334" width="13.5703125" style="1" customWidth="1"/>
    <col min="14335" max="14335" width="11.7109375" style="1" customWidth="1"/>
    <col min="14336" max="14336" width="12" style="1" customWidth="1"/>
    <col min="14337" max="14338" width="11.42578125" style="1" customWidth="1"/>
    <col min="14339" max="14339" width="13.140625" style="1" customWidth="1"/>
    <col min="14340" max="14340" width="11.140625" style="1" customWidth="1"/>
    <col min="14341" max="14341" width="10.7109375" style="1" customWidth="1"/>
    <col min="14342" max="14342" width="9" style="1" customWidth="1"/>
    <col min="14343" max="14343" width="9.140625" style="1" customWidth="1"/>
    <col min="14344" max="14344" width="10" style="1" customWidth="1"/>
    <col min="14345" max="14345" width="1.7109375" style="1" customWidth="1"/>
    <col min="14346" max="14346" width="12.42578125" style="1" customWidth="1"/>
    <col min="14347" max="14347" width="2" style="1" customWidth="1"/>
    <col min="14348" max="14348" width="13.85546875" style="1" customWidth="1"/>
    <col min="14349" max="14349" width="3.85546875" style="1" customWidth="1"/>
    <col min="14350" max="14350" width="12.42578125" style="1" customWidth="1"/>
    <col min="14351" max="14351" width="12.5703125" style="1" customWidth="1"/>
    <col min="14352" max="14352" width="16.7109375" style="1" customWidth="1"/>
    <col min="14353" max="14355" width="6.85546875" style="1"/>
    <col min="14356" max="14356" width="10.140625" style="1" bestFit="1" customWidth="1"/>
    <col min="14357" max="14588" width="6.85546875" style="1"/>
    <col min="14589" max="14589" width="28.5703125" style="1" customWidth="1"/>
    <col min="14590" max="14590" width="13.5703125" style="1" customWidth="1"/>
    <col min="14591" max="14591" width="11.7109375" style="1" customWidth="1"/>
    <col min="14592" max="14592" width="12" style="1" customWidth="1"/>
    <col min="14593" max="14594" width="11.42578125" style="1" customWidth="1"/>
    <col min="14595" max="14595" width="13.140625" style="1" customWidth="1"/>
    <col min="14596" max="14596" width="11.140625" style="1" customWidth="1"/>
    <col min="14597" max="14597" width="10.7109375" style="1" customWidth="1"/>
    <col min="14598" max="14598" width="9" style="1" customWidth="1"/>
    <col min="14599" max="14599" width="9.140625" style="1" customWidth="1"/>
    <col min="14600" max="14600" width="10" style="1" customWidth="1"/>
    <col min="14601" max="14601" width="1.7109375" style="1" customWidth="1"/>
    <col min="14602" max="14602" width="12.42578125" style="1" customWidth="1"/>
    <col min="14603" max="14603" width="2" style="1" customWidth="1"/>
    <col min="14604" max="14604" width="13.85546875" style="1" customWidth="1"/>
    <col min="14605" max="14605" width="3.85546875" style="1" customWidth="1"/>
    <col min="14606" max="14606" width="12.42578125" style="1" customWidth="1"/>
    <col min="14607" max="14607" width="12.5703125" style="1" customWidth="1"/>
    <col min="14608" max="14608" width="16.7109375" style="1" customWidth="1"/>
    <col min="14609" max="14611" width="6.85546875" style="1"/>
    <col min="14612" max="14612" width="10.140625" style="1" bestFit="1" customWidth="1"/>
    <col min="14613" max="14844" width="6.85546875" style="1"/>
    <col min="14845" max="14845" width="28.5703125" style="1" customWidth="1"/>
    <col min="14846" max="14846" width="13.5703125" style="1" customWidth="1"/>
    <col min="14847" max="14847" width="11.7109375" style="1" customWidth="1"/>
    <col min="14848" max="14848" width="12" style="1" customWidth="1"/>
    <col min="14849" max="14850" width="11.42578125" style="1" customWidth="1"/>
    <col min="14851" max="14851" width="13.140625" style="1" customWidth="1"/>
    <col min="14852" max="14852" width="11.140625" style="1" customWidth="1"/>
    <col min="14853" max="14853" width="10.7109375" style="1" customWidth="1"/>
    <col min="14854" max="14854" width="9" style="1" customWidth="1"/>
    <col min="14855" max="14855" width="9.140625" style="1" customWidth="1"/>
    <col min="14856" max="14856" width="10" style="1" customWidth="1"/>
    <col min="14857" max="14857" width="1.7109375" style="1" customWidth="1"/>
    <col min="14858" max="14858" width="12.42578125" style="1" customWidth="1"/>
    <col min="14859" max="14859" width="2" style="1" customWidth="1"/>
    <col min="14860" max="14860" width="13.85546875" style="1" customWidth="1"/>
    <col min="14861" max="14861" width="3.85546875" style="1" customWidth="1"/>
    <col min="14862" max="14862" width="12.42578125" style="1" customWidth="1"/>
    <col min="14863" max="14863" width="12.5703125" style="1" customWidth="1"/>
    <col min="14864" max="14864" width="16.7109375" style="1" customWidth="1"/>
    <col min="14865" max="14867" width="6.85546875" style="1"/>
    <col min="14868" max="14868" width="10.140625" style="1" bestFit="1" customWidth="1"/>
    <col min="14869" max="15100" width="6.85546875" style="1"/>
    <col min="15101" max="15101" width="28.5703125" style="1" customWidth="1"/>
    <col min="15102" max="15102" width="13.5703125" style="1" customWidth="1"/>
    <col min="15103" max="15103" width="11.7109375" style="1" customWidth="1"/>
    <col min="15104" max="15104" width="12" style="1" customWidth="1"/>
    <col min="15105" max="15106" width="11.42578125" style="1" customWidth="1"/>
    <col min="15107" max="15107" width="13.140625" style="1" customWidth="1"/>
    <col min="15108" max="15108" width="11.140625" style="1" customWidth="1"/>
    <col min="15109" max="15109" width="10.7109375" style="1" customWidth="1"/>
    <col min="15110" max="15110" width="9" style="1" customWidth="1"/>
    <col min="15111" max="15111" width="9.140625" style="1" customWidth="1"/>
    <col min="15112" max="15112" width="10" style="1" customWidth="1"/>
    <col min="15113" max="15113" width="1.7109375" style="1" customWidth="1"/>
    <col min="15114" max="15114" width="12.42578125" style="1" customWidth="1"/>
    <col min="15115" max="15115" width="2" style="1" customWidth="1"/>
    <col min="15116" max="15116" width="13.85546875" style="1" customWidth="1"/>
    <col min="15117" max="15117" width="3.85546875" style="1" customWidth="1"/>
    <col min="15118" max="15118" width="12.42578125" style="1" customWidth="1"/>
    <col min="15119" max="15119" width="12.5703125" style="1" customWidth="1"/>
    <col min="15120" max="15120" width="16.7109375" style="1" customWidth="1"/>
    <col min="15121" max="15123" width="6.85546875" style="1"/>
    <col min="15124" max="15124" width="10.140625" style="1" bestFit="1" customWidth="1"/>
    <col min="15125" max="15356" width="6.85546875" style="1"/>
    <col min="15357" max="15357" width="28.5703125" style="1" customWidth="1"/>
    <col min="15358" max="15358" width="13.5703125" style="1" customWidth="1"/>
    <col min="15359" max="15359" width="11.7109375" style="1" customWidth="1"/>
    <col min="15360" max="15360" width="12" style="1" customWidth="1"/>
    <col min="15361" max="15362" width="11.42578125" style="1" customWidth="1"/>
    <col min="15363" max="15363" width="13.140625" style="1" customWidth="1"/>
    <col min="15364" max="15364" width="11.140625" style="1" customWidth="1"/>
    <col min="15365" max="15365" width="10.7109375" style="1" customWidth="1"/>
    <col min="15366" max="15366" width="9" style="1" customWidth="1"/>
    <col min="15367" max="15367" width="9.140625" style="1" customWidth="1"/>
    <col min="15368" max="15368" width="10" style="1" customWidth="1"/>
    <col min="15369" max="15369" width="1.7109375" style="1" customWidth="1"/>
    <col min="15370" max="15370" width="12.42578125" style="1" customWidth="1"/>
    <col min="15371" max="15371" width="2" style="1" customWidth="1"/>
    <col min="15372" max="15372" width="13.85546875" style="1" customWidth="1"/>
    <col min="15373" max="15373" width="3.85546875" style="1" customWidth="1"/>
    <col min="15374" max="15374" width="12.42578125" style="1" customWidth="1"/>
    <col min="15375" max="15375" width="12.5703125" style="1" customWidth="1"/>
    <col min="15376" max="15376" width="16.7109375" style="1" customWidth="1"/>
    <col min="15377" max="15379" width="6.85546875" style="1"/>
    <col min="15380" max="15380" width="10.140625" style="1" bestFit="1" customWidth="1"/>
    <col min="15381" max="15612" width="6.85546875" style="1"/>
    <col min="15613" max="15613" width="28.5703125" style="1" customWidth="1"/>
    <col min="15614" max="15614" width="13.5703125" style="1" customWidth="1"/>
    <col min="15615" max="15615" width="11.7109375" style="1" customWidth="1"/>
    <col min="15616" max="15616" width="12" style="1" customWidth="1"/>
    <col min="15617" max="15618" width="11.42578125" style="1" customWidth="1"/>
    <col min="15619" max="15619" width="13.140625" style="1" customWidth="1"/>
    <col min="15620" max="15620" width="11.140625" style="1" customWidth="1"/>
    <col min="15621" max="15621" width="10.7109375" style="1" customWidth="1"/>
    <col min="15622" max="15622" width="9" style="1" customWidth="1"/>
    <col min="15623" max="15623" width="9.140625" style="1" customWidth="1"/>
    <col min="15624" max="15624" width="10" style="1" customWidth="1"/>
    <col min="15625" max="15625" width="1.7109375" style="1" customWidth="1"/>
    <col min="15626" max="15626" width="12.42578125" style="1" customWidth="1"/>
    <col min="15627" max="15627" width="2" style="1" customWidth="1"/>
    <col min="15628" max="15628" width="13.85546875" style="1" customWidth="1"/>
    <col min="15629" max="15629" width="3.85546875" style="1" customWidth="1"/>
    <col min="15630" max="15630" width="12.42578125" style="1" customWidth="1"/>
    <col min="15631" max="15631" width="12.5703125" style="1" customWidth="1"/>
    <col min="15632" max="15632" width="16.7109375" style="1" customWidth="1"/>
    <col min="15633" max="15635" width="6.85546875" style="1"/>
    <col min="15636" max="15636" width="10.140625" style="1" bestFit="1" customWidth="1"/>
    <col min="15637" max="15868" width="6.85546875" style="1"/>
    <col min="15869" max="15869" width="28.5703125" style="1" customWidth="1"/>
    <col min="15870" max="15870" width="13.5703125" style="1" customWidth="1"/>
    <col min="15871" max="15871" width="11.7109375" style="1" customWidth="1"/>
    <col min="15872" max="15872" width="12" style="1" customWidth="1"/>
    <col min="15873" max="15874" width="11.42578125" style="1" customWidth="1"/>
    <col min="15875" max="15875" width="13.140625" style="1" customWidth="1"/>
    <col min="15876" max="15876" width="11.140625" style="1" customWidth="1"/>
    <col min="15877" max="15877" width="10.7109375" style="1" customWidth="1"/>
    <col min="15878" max="15878" width="9" style="1" customWidth="1"/>
    <col min="15879" max="15879" width="9.140625" style="1" customWidth="1"/>
    <col min="15880" max="15880" width="10" style="1" customWidth="1"/>
    <col min="15881" max="15881" width="1.7109375" style="1" customWidth="1"/>
    <col min="15882" max="15882" width="12.42578125" style="1" customWidth="1"/>
    <col min="15883" max="15883" width="2" style="1" customWidth="1"/>
    <col min="15884" max="15884" width="13.85546875" style="1" customWidth="1"/>
    <col min="15885" max="15885" width="3.85546875" style="1" customWidth="1"/>
    <col min="15886" max="15886" width="12.42578125" style="1" customWidth="1"/>
    <col min="15887" max="15887" width="12.5703125" style="1" customWidth="1"/>
    <col min="15888" max="15888" width="16.7109375" style="1" customWidth="1"/>
    <col min="15889" max="15891" width="6.85546875" style="1"/>
    <col min="15892" max="15892" width="10.140625" style="1" bestFit="1" customWidth="1"/>
    <col min="15893" max="16124" width="6.85546875" style="1"/>
    <col min="16125" max="16125" width="28.5703125" style="1" customWidth="1"/>
    <col min="16126" max="16126" width="13.5703125" style="1" customWidth="1"/>
    <col min="16127" max="16127" width="11.7109375" style="1" customWidth="1"/>
    <col min="16128" max="16128" width="12" style="1" customWidth="1"/>
    <col min="16129" max="16130" width="11.42578125" style="1" customWidth="1"/>
    <col min="16131" max="16131" width="13.140625" style="1" customWidth="1"/>
    <col min="16132" max="16132" width="11.140625" style="1" customWidth="1"/>
    <col min="16133" max="16133" width="10.7109375" style="1" customWidth="1"/>
    <col min="16134" max="16134" width="9" style="1" customWidth="1"/>
    <col min="16135" max="16135" width="9.140625" style="1" customWidth="1"/>
    <col min="16136" max="16136" width="10" style="1" customWidth="1"/>
    <col min="16137" max="16137" width="1.7109375" style="1" customWidth="1"/>
    <col min="16138" max="16138" width="12.42578125" style="1" customWidth="1"/>
    <col min="16139" max="16139" width="2" style="1" customWidth="1"/>
    <col min="16140" max="16140" width="13.85546875" style="1" customWidth="1"/>
    <col min="16141" max="16141" width="3.85546875" style="1" customWidth="1"/>
    <col min="16142" max="16142" width="12.42578125" style="1" customWidth="1"/>
    <col min="16143" max="16143" width="12.5703125" style="1" customWidth="1"/>
    <col min="16144" max="16144" width="16.7109375" style="1" customWidth="1"/>
    <col min="16145" max="16147" width="6.85546875" style="1"/>
    <col min="16148" max="16148" width="10.140625" style="1" bestFit="1" customWidth="1"/>
    <col min="16149" max="16384" width="6.85546875" style="1"/>
  </cols>
  <sheetData>
    <row r="1" spans="1:27" ht="48" customHeight="1" x14ac:dyDescent="0.2">
      <c r="A1" s="64" t="s">
        <v>94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P1" s="2"/>
      <c r="Q1" s="3"/>
      <c r="R1" s="3"/>
      <c r="S1" s="4"/>
      <c r="T1" s="4"/>
      <c r="U1" s="3"/>
      <c r="V1" s="3"/>
      <c r="W1" s="3"/>
      <c r="X1" s="3"/>
    </row>
    <row r="2" spans="1:27" ht="33" customHeight="1" x14ac:dyDescent="0.2">
      <c r="A2" s="5"/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6"/>
      <c r="N2" s="7"/>
      <c r="P2" s="68" t="s">
        <v>1</v>
      </c>
      <c r="Q2" s="69"/>
      <c r="R2" s="69"/>
      <c r="S2" s="69"/>
      <c r="T2" s="69"/>
      <c r="U2" s="69"/>
      <c r="V2" s="69"/>
      <c r="W2" s="69"/>
      <c r="X2" s="69"/>
      <c r="Y2" s="69"/>
      <c r="Z2" s="70"/>
      <c r="AA2" s="70"/>
    </row>
    <row r="3" spans="1:27" ht="89.25" x14ac:dyDescent="0.2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3" t="s">
        <v>10</v>
      </c>
      <c r="J3" s="14" t="s">
        <v>11</v>
      </c>
      <c r="K3" s="13" t="s">
        <v>12</v>
      </c>
      <c r="L3" s="15" t="s">
        <v>13</v>
      </c>
      <c r="M3" s="16"/>
      <c r="N3" s="17" t="s">
        <v>14</v>
      </c>
      <c r="O3" s="18"/>
      <c r="P3" s="19" t="s">
        <v>15</v>
      </c>
      <c r="Q3" s="20" t="s">
        <v>16</v>
      </c>
      <c r="R3" s="20" t="s">
        <v>17</v>
      </c>
      <c r="S3" s="21" t="s">
        <v>18</v>
      </c>
      <c r="T3" s="22" t="s">
        <v>19</v>
      </c>
      <c r="U3" s="20" t="s">
        <v>20</v>
      </c>
      <c r="V3" s="20" t="s">
        <v>21</v>
      </c>
      <c r="W3" s="20" t="s">
        <v>9</v>
      </c>
      <c r="X3" s="20" t="s">
        <v>22</v>
      </c>
      <c r="Y3" s="23" t="s">
        <v>23</v>
      </c>
      <c r="Z3" s="24" t="s">
        <v>24</v>
      </c>
      <c r="AA3" s="25" t="s">
        <v>25</v>
      </c>
    </row>
    <row r="4" spans="1:27" ht="15" customHeight="1" x14ac:dyDescent="0.2">
      <c r="A4" s="26" t="s">
        <v>26</v>
      </c>
      <c r="B4" s="27">
        <v>9324560</v>
      </c>
      <c r="C4" s="27">
        <v>0</v>
      </c>
      <c r="D4" s="27">
        <v>0</v>
      </c>
      <c r="E4" s="27">
        <v>5130</v>
      </c>
      <c r="F4" s="27">
        <v>0</v>
      </c>
      <c r="G4" s="27">
        <v>0</v>
      </c>
      <c r="H4" s="27">
        <v>4280</v>
      </c>
      <c r="I4" s="27">
        <v>208670</v>
      </c>
      <c r="J4" s="27">
        <v>0</v>
      </c>
      <c r="K4" s="27">
        <v>0</v>
      </c>
      <c r="L4" s="27">
        <v>9294</v>
      </c>
      <c r="M4" s="27">
        <v>0</v>
      </c>
      <c r="N4" s="27">
        <v>482029.84155075776</v>
      </c>
      <c r="O4" s="27"/>
      <c r="P4" s="27">
        <v>9811719.8415507581</v>
      </c>
      <c r="Q4" s="27">
        <v>0</v>
      </c>
      <c r="R4" s="27">
        <v>9811719.8415507581</v>
      </c>
      <c r="S4" s="27">
        <v>192385.09885820193</v>
      </c>
      <c r="T4" s="27">
        <v>9619334.7426925562</v>
      </c>
      <c r="U4" s="27">
        <v>208670</v>
      </c>
      <c r="V4" s="27">
        <v>48434.932595501501</v>
      </c>
      <c r="W4" s="27">
        <v>4280</v>
      </c>
      <c r="X4" s="27">
        <v>314.67393382299622</v>
      </c>
      <c r="Y4" s="27">
        <v>9668084.3492218815</v>
      </c>
      <c r="Z4" s="27">
        <v>9668.084349221881</v>
      </c>
      <c r="AA4" s="27">
        <v>290042.53047665639</v>
      </c>
    </row>
    <row r="5" spans="1:27" ht="15" customHeight="1" x14ac:dyDescent="0.2">
      <c r="A5" s="26" t="s">
        <v>27</v>
      </c>
      <c r="B5" s="27">
        <v>9469320</v>
      </c>
      <c r="C5" s="27">
        <v>0</v>
      </c>
      <c r="D5" s="27">
        <v>0</v>
      </c>
      <c r="E5" s="27">
        <v>11847160</v>
      </c>
      <c r="F5" s="27">
        <v>0</v>
      </c>
      <c r="G5" s="27">
        <v>2369540</v>
      </c>
      <c r="H5" s="27">
        <v>416810</v>
      </c>
      <c r="I5" s="27">
        <v>283440</v>
      </c>
      <c r="J5" s="27">
        <v>0</v>
      </c>
      <c r="K5" s="27">
        <v>0</v>
      </c>
      <c r="L5" s="27">
        <v>21144</v>
      </c>
      <c r="M5" s="27"/>
      <c r="N5" s="27">
        <v>2039458.442668583</v>
      </c>
      <c r="O5" s="28"/>
      <c r="P5" s="27">
        <v>23355938.442668583</v>
      </c>
      <c r="Q5" s="27">
        <v>2369540</v>
      </c>
      <c r="R5" s="27">
        <v>25725478.442668583</v>
      </c>
      <c r="S5" s="27">
        <v>502647.40027470898</v>
      </c>
      <c r="T5" s="27">
        <v>25222831.042393874</v>
      </c>
      <c r="U5" s="27">
        <v>283440</v>
      </c>
      <c r="V5" s="27">
        <v>65508.889042252413</v>
      </c>
      <c r="W5" s="27">
        <v>416810</v>
      </c>
      <c r="X5" s="27">
        <v>31578.748622285628</v>
      </c>
      <c r="Y5" s="27">
        <v>25319918.680058412</v>
      </c>
      <c r="Z5" s="27">
        <v>25319.918680058414</v>
      </c>
      <c r="AA5" s="27">
        <v>759597.56040175236</v>
      </c>
    </row>
    <row r="6" spans="1:27" ht="15" customHeight="1" x14ac:dyDescent="0.2">
      <c r="A6" s="26" t="s">
        <v>28</v>
      </c>
      <c r="B6" s="27">
        <v>16711650</v>
      </c>
      <c r="C6" s="27">
        <v>0</v>
      </c>
      <c r="D6" s="27">
        <v>0</v>
      </c>
      <c r="E6" s="27">
        <v>18280</v>
      </c>
      <c r="F6" s="27">
        <v>0</v>
      </c>
      <c r="G6" s="27">
        <v>3456900</v>
      </c>
      <c r="H6" s="27">
        <v>827150</v>
      </c>
      <c r="I6" s="27">
        <v>67630</v>
      </c>
      <c r="J6" s="27">
        <v>38740</v>
      </c>
      <c r="K6" s="27">
        <v>0</v>
      </c>
      <c r="L6" s="27">
        <v>29603</v>
      </c>
      <c r="M6" s="27"/>
      <c r="N6" s="27">
        <v>1769996.3555243271</v>
      </c>
      <c r="O6" s="28"/>
      <c r="P6" s="27">
        <v>18499926.355524324</v>
      </c>
      <c r="Q6" s="27">
        <v>3456900</v>
      </c>
      <c r="R6" s="27">
        <v>21956826.355524324</v>
      </c>
      <c r="S6" s="27">
        <v>428508.77709860553</v>
      </c>
      <c r="T6" s="27">
        <v>21528317.57842572</v>
      </c>
      <c r="U6" s="27">
        <v>106370</v>
      </c>
      <c r="V6" s="27">
        <v>24381.708573669519</v>
      </c>
      <c r="W6" s="27">
        <v>827150</v>
      </c>
      <c r="X6" s="27">
        <v>64602.017945379805</v>
      </c>
      <c r="Y6" s="27">
        <v>21617301.304944769</v>
      </c>
      <c r="Z6" s="27">
        <v>21617.301304944769</v>
      </c>
      <c r="AA6" s="27">
        <v>648519.03914834303</v>
      </c>
    </row>
    <row r="7" spans="1:27" ht="25.5" customHeight="1" x14ac:dyDescent="0.2">
      <c r="A7" s="26" t="s">
        <v>29</v>
      </c>
      <c r="B7" s="27">
        <v>18404700</v>
      </c>
      <c r="C7" s="27">
        <v>0</v>
      </c>
      <c r="D7" s="27">
        <v>0</v>
      </c>
      <c r="E7" s="27">
        <v>0</v>
      </c>
      <c r="F7" s="27">
        <v>0</v>
      </c>
      <c r="G7" s="27">
        <v>4683170</v>
      </c>
      <c r="H7" s="27">
        <v>570220</v>
      </c>
      <c r="I7" s="27">
        <v>80980</v>
      </c>
      <c r="J7" s="27">
        <v>0</v>
      </c>
      <c r="K7" s="27">
        <v>0</v>
      </c>
      <c r="L7" s="27">
        <v>7901</v>
      </c>
      <c r="M7" s="27"/>
      <c r="N7" s="27">
        <v>944672.71687949193</v>
      </c>
      <c r="O7" s="28"/>
      <c r="P7" s="27">
        <v>19349372.716879494</v>
      </c>
      <c r="Q7" s="27">
        <v>4683170</v>
      </c>
      <c r="R7" s="27">
        <v>24032542.716879494</v>
      </c>
      <c r="S7" s="27">
        <v>468065.40331524663</v>
      </c>
      <c r="T7" s="27">
        <v>23564477.313564248</v>
      </c>
      <c r="U7" s="27">
        <v>80980</v>
      </c>
      <c r="V7" s="27">
        <v>18643.38251933963</v>
      </c>
      <c r="W7" s="27">
        <v>570220</v>
      </c>
      <c r="X7" s="27">
        <v>44421.02265943485</v>
      </c>
      <c r="Y7" s="27">
        <v>23627541.718743019</v>
      </c>
      <c r="Z7" s="27">
        <v>23627.541718743021</v>
      </c>
      <c r="AA7" s="27">
        <v>708826.25156229059</v>
      </c>
    </row>
    <row r="8" spans="1:27" ht="15" customHeight="1" x14ac:dyDescent="0.2">
      <c r="A8" s="26" t="s">
        <v>30</v>
      </c>
      <c r="B8" s="27">
        <v>954310</v>
      </c>
      <c r="C8" s="27">
        <v>121460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/>
      <c r="N8" s="27">
        <v>0</v>
      </c>
      <c r="O8" s="28"/>
      <c r="P8" s="27">
        <v>1075770</v>
      </c>
      <c r="Q8" s="27">
        <v>0</v>
      </c>
      <c r="R8" s="27">
        <v>1075770</v>
      </c>
      <c r="S8" s="27">
        <v>20190.918394570421</v>
      </c>
      <c r="T8" s="27">
        <v>1055579.0816054295</v>
      </c>
      <c r="U8" s="27">
        <v>0</v>
      </c>
      <c r="V8" s="27">
        <v>0</v>
      </c>
      <c r="W8" s="27">
        <v>0</v>
      </c>
      <c r="X8" s="27">
        <v>0</v>
      </c>
      <c r="Y8" s="27">
        <v>1055579.0816054295</v>
      </c>
      <c r="Z8" s="27">
        <v>1055.5790816054296</v>
      </c>
      <c r="AA8" s="27">
        <v>31667.372448162885</v>
      </c>
    </row>
    <row r="9" spans="1:27" ht="15" customHeight="1" x14ac:dyDescent="0.2">
      <c r="A9" s="26" t="s">
        <v>31</v>
      </c>
      <c r="B9" s="27">
        <v>157777719</v>
      </c>
      <c r="C9" s="27">
        <v>14720</v>
      </c>
      <c r="D9" s="27">
        <v>0</v>
      </c>
      <c r="E9" s="27">
        <v>1556070</v>
      </c>
      <c r="F9" s="27">
        <v>62622890</v>
      </c>
      <c r="G9" s="27">
        <v>109130740</v>
      </c>
      <c r="H9" s="27">
        <v>412000</v>
      </c>
      <c r="I9" s="27">
        <v>3931440</v>
      </c>
      <c r="J9" s="27">
        <v>747710</v>
      </c>
      <c r="K9" s="27">
        <v>10710</v>
      </c>
      <c r="L9" s="27">
        <v>0</v>
      </c>
      <c r="M9" s="27"/>
      <c r="N9" s="27">
        <v>12138392.584074702</v>
      </c>
      <c r="O9" s="28"/>
      <c r="P9" s="27">
        <v>234109791.58407471</v>
      </c>
      <c r="Q9" s="27">
        <v>109141450</v>
      </c>
      <c r="R9" s="27">
        <v>343251241.58407474</v>
      </c>
      <c r="S9" s="27">
        <v>6686921.6658876017</v>
      </c>
      <c r="T9" s="27">
        <v>336564319.91818714</v>
      </c>
      <c r="U9" s="27">
        <v>4679150</v>
      </c>
      <c r="V9" s="27">
        <v>1081929.7491761614</v>
      </c>
      <c r="W9" s="27">
        <v>412000</v>
      </c>
      <c r="X9" s="27">
        <v>31316.378750948417</v>
      </c>
      <c r="Y9" s="27">
        <v>337677566.04611421</v>
      </c>
      <c r="Z9" s="27">
        <v>337677.5660461142</v>
      </c>
      <c r="AA9" s="27">
        <v>10130326.981383426</v>
      </c>
    </row>
    <row r="10" spans="1:27" ht="15" customHeight="1" x14ac:dyDescent="0.2">
      <c r="A10" s="26" t="s">
        <v>32</v>
      </c>
      <c r="B10" s="27">
        <v>11249200</v>
      </c>
      <c r="C10" s="27">
        <v>0</v>
      </c>
      <c r="D10" s="27">
        <v>0</v>
      </c>
      <c r="E10" s="27">
        <v>4802190</v>
      </c>
      <c r="F10" s="27">
        <v>5622040</v>
      </c>
      <c r="G10" s="27">
        <v>4969560</v>
      </c>
      <c r="H10" s="27">
        <v>554970</v>
      </c>
      <c r="I10" s="27">
        <v>47560</v>
      </c>
      <c r="J10" s="27">
        <v>0</v>
      </c>
      <c r="K10" s="27">
        <v>0</v>
      </c>
      <c r="L10" s="27">
        <v>6003</v>
      </c>
      <c r="M10" s="27"/>
      <c r="N10" s="27">
        <v>1406648.7758765197</v>
      </c>
      <c r="O10" s="28"/>
      <c r="P10" s="27">
        <v>23080078.775876522</v>
      </c>
      <c r="Q10" s="27">
        <v>4969560</v>
      </c>
      <c r="R10" s="27">
        <v>28049638.775876522</v>
      </c>
      <c r="S10" s="27">
        <v>546223.3122906409</v>
      </c>
      <c r="T10" s="27">
        <v>27503415.46358588</v>
      </c>
      <c r="U10" s="27">
        <v>47560</v>
      </c>
      <c r="V10" s="27">
        <v>10654.344718736469</v>
      </c>
      <c r="W10" s="27">
        <v>554970</v>
      </c>
      <c r="X10" s="27">
        <v>43600.26860492464</v>
      </c>
      <c r="Y10" s="27">
        <v>27557670.076909542</v>
      </c>
      <c r="Z10" s="27">
        <v>27557.670076909541</v>
      </c>
      <c r="AA10" s="27">
        <v>826730.10230728623</v>
      </c>
    </row>
    <row r="11" spans="1:27" ht="15" customHeight="1" x14ac:dyDescent="0.2">
      <c r="A11" s="26" t="s">
        <v>33</v>
      </c>
      <c r="B11" s="27">
        <v>2339800</v>
      </c>
      <c r="C11" s="27">
        <v>0</v>
      </c>
      <c r="D11" s="27">
        <v>0</v>
      </c>
      <c r="E11" s="27">
        <v>6593315</v>
      </c>
      <c r="F11" s="27">
        <v>0</v>
      </c>
      <c r="G11" s="27">
        <v>40450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/>
      <c r="N11" s="27">
        <v>195901.96809111052</v>
      </c>
      <c r="O11" s="28"/>
      <c r="P11" s="27">
        <v>9129016.9680911098</v>
      </c>
      <c r="Q11" s="27">
        <v>40450</v>
      </c>
      <c r="R11" s="27">
        <v>9169466.9680911098</v>
      </c>
      <c r="S11" s="27">
        <v>176503.26301406277</v>
      </c>
      <c r="T11" s="27">
        <v>8992963.7050770465</v>
      </c>
      <c r="U11" s="27">
        <v>0</v>
      </c>
      <c r="V11" s="27">
        <v>0</v>
      </c>
      <c r="W11" s="27">
        <v>0</v>
      </c>
      <c r="X11" s="27">
        <v>0</v>
      </c>
      <c r="Y11" s="27">
        <v>8992963.7050770465</v>
      </c>
      <c r="Z11" s="27">
        <v>8992.9637050770471</v>
      </c>
      <c r="AA11" s="27">
        <v>269788.91115231137</v>
      </c>
    </row>
    <row r="12" spans="1:27" ht="15" customHeight="1" x14ac:dyDescent="0.2">
      <c r="A12" s="26" t="s">
        <v>34</v>
      </c>
      <c r="B12" s="27">
        <v>10848130</v>
      </c>
      <c r="C12" s="27">
        <v>9474580</v>
      </c>
      <c r="D12" s="27">
        <v>0</v>
      </c>
      <c r="E12" s="27">
        <v>74590</v>
      </c>
      <c r="F12" s="27">
        <v>0</v>
      </c>
      <c r="G12" s="27">
        <v>19380</v>
      </c>
      <c r="H12" s="27">
        <v>281760</v>
      </c>
      <c r="I12" s="27">
        <v>790930</v>
      </c>
      <c r="J12" s="27">
        <v>0</v>
      </c>
      <c r="K12" s="27">
        <v>0</v>
      </c>
      <c r="L12" s="27">
        <v>13017</v>
      </c>
      <c r="M12" s="27"/>
      <c r="N12" s="27">
        <v>1045253.6336232163</v>
      </c>
      <c r="O12" s="28"/>
      <c r="P12" s="27">
        <v>21442553.633623216</v>
      </c>
      <c r="Q12" s="27">
        <v>19380</v>
      </c>
      <c r="R12" s="27">
        <v>21461933.633623216</v>
      </c>
      <c r="S12" s="27">
        <v>417041.1782215453</v>
      </c>
      <c r="T12" s="27">
        <v>21044892.45540167</v>
      </c>
      <c r="U12" s="27">
        <v>790930</v>
      </c>
      <c r="V12" s="27">
        <v>183881.726135456</v>
      </c>
      <c r="W12" s="27">
        <v>281760</v>
      </c>
      <c r="X12" s="27">
        <v>23107.848921210498</v>
      </c>
      <c r="Y12" s="27">
        <v>21251882.030458335</v>
      </c>
      <c r="Z12" s="27">
        <v>21251.882030458335</v>
      </c>
      <c r="AA12" s="27">
        <v>637556.46091375011</v>
      </c>
    </row>
    <row r="13" spans="1:27" ht="24" customHeight="1" x14ac:dyDescent="0.2">
      <c r="A13" s="26" t="s">
        <v>35</v>
      </c>
      <c r="B13" s="27">
        <v>26132220</v>
      </c>
      <c r="C13" s="27">
        <v>0</v>
      </c>
      <c r="D13" s="27">
        <v>0</v>
      </c>
      <c r="E13" s="27">
        <v>101850</v>
      </c>
      <c r="F13" s="27">
        <v>0</v>
      </c>
      <c r="G13" s="27">
        <v>9849150</v>
      </c>
      <c r="H13" s="27">
        <v>324110</v>
      </c>
      <c r="I13" s="27">
        <v>345990</v>
      </c>
      <c r="J13" s="27">
        <v>0</v>
      </c>
      <c r="K13" s="27">
        <v>0</v>
      </c>
      <c r="L13" s="27">
        <v>4538</v>
      </c>
      <c r="M13" s="27"/>
      <c r="N13" s="27">
        <v>2855027.0300949346</v>
      </c>
      <c r="O13" s="28"/>
      <c r="P13" s="27">
        <v>29089097.030094936</v>
      </c>
      <c r="Q13" s="27">
        <v>9849150</v>
      </c>
      <c r="R13" s="27">
        <v>38938247.030094936</v>
      </c>
      <c r="S13" s="27">
        <v>757368.99190620938</v>
      </c>
      <c r="T13" s="27">
        <v>38180878.038188726</v>
      </c>
      <c r="U13" s="27">
        <v>345990</v>
      </c>
      <c r="V13" s="27">
        <v>80833.444610130027</v>
      </c>
      <c r="W13" s="27">
        <v>324110</v>
      </c>
      <c r="X13" s="27">
        <v>24390.034139988456</v>
      </c>
      <c r="Y13" s="27">
        <v>38286101.516938843</v>
      </c>
      <c r="Z13" s="27">
        <v>38286.101516938841</v>
      </c>
      <c r="AA13" s="27">
        <v>1148583.0455081651</v>
      </c>
    </row>
    <row r="14" spans="1:27" ht="22.5" customHeight="1" x14ac:dyDescent="0.2">
      <c r="A14" s="26" t="s">
        <v>36</v>
      </c>
      <c r="B14" s="27">
        <v>31908960</v>
      </c>
      <c r="C14" s="27">
        <v>19340</v>
      </c>
      <c r="D14" s="27">
        <v>0</v>
      </c>
      <c r="E14" s="27">
        <v>0</v>
      </c>
      <c r="F14" s="27">
        <v>0</v>
      </c>
      <c r="G14" s="27">
        <v>0</v>
      </c>
      <c r="H14" s="27">
        <v>15030</v>
      </c>
      <c r="I14" s="27">
        <v>96090</v>
      </c>
      <c r="J14" s="27">
        <v>0</v>
      </c>
      <c r="K14" s="27">
        <v>0</v>
      </c>
      <c r="L14" s="27">
        <v>9670</v>
      </c>
      <c r="M14" s="27"/>
      <c r="N14" s="27">
        <v>255133.15646705375</v>
      </c>
      <c r="O14" s="28"/>
      <c r="P14" s="27">
        <v>32183433.15646705</v>
      </c>
      <c r="Q14" s="27">
        <v>0</v>
      </c>
      <c r="R14" s="27">
        <v>32183433.15646705</v>
      </c>
      <c r="S14" s="27">
        <v>609264.4501352855</v>
      </c>
      <c r="T14" s="27">
        <v>31574168.706331767</v>
      </c>
      <c r="U14" s="27">
        <v>96090</v>
      </c>
      <c r="V14" s="27">
        <v>22234.778959684911</v>
      </c>
      <c r="W14" s="27">
        <v>15030</v>
      </c>
      <c r="X14" s="27">
        <v>1169.9922960662786</v>
      </c>
      <c r="Y14" s="27">
        <v>31597573.477587521</v>
      </c>
      <c r="Z14" s="27">
        <v>31597.573477587521</v>
      </c>
      <c r="AA14" s="27">
        <v>947927.20432762557</v>
      </c>
    </row>
    <row r="15" spans="1:27" ht="21" customHeight="1" x14ac:dyDescent="0.2">
      <c r="A15" s="26" t="s">
        <v>37</v>
      </c>
      <c r="B15" s="27">
        <v>43014700</v>
      </c>
      <c r="C15" s="27">
        <v>3601150</v>
      </c>
      <c r="D15" s="27">
        <v>3505770</v>
      </c>
      <c r="E15" s="27">
        <v>0</v>
      </c>
      <c r="F15" s="27">
        <v>0</v>
      </c>
      <c r="G15" s="27">
        <v>3371630</v>
      </c>
      <c r="H15" s="27">
        <v>35960</v>
      </c>
      <c r="I15" s="27">
        <v>518860</v>
      </c>
      <c r="J15" s="27">
        <v>0</v>
      </c>
      <c r="K15" s="27">
        <v>41930</v>
      </c>
      <c r="L15" s="27">
        <v>27953</v>
      </c>
      <c r="M15" s="27"/>
      <c r="N15" s="27">
        <v>1787584.4719062212</v>
      </c>
      <c r="O15" s="28"/>
      <c r="P15" s="27">
        <v>51909204.471906222</v>
      </c>
      <c r="Q15" s="27">
        <v>3413560</v>
      </c>
      <c r="R15" s="27">
        <v>55322764.471906222</v>
      </c>
      <c r="S15" s="27">
        <v>1078468.2883758252</v>
      </c>
      <c r="T15" s="27">
        <v>54244296.183530398</v>
      </c>
      <c r="U15" s="27">
        <v>518860</v>
      </c>
      <c r="V15" s="27">
        <v>120029.91585349845</v>
      </c>
      <c r="W15" s="27">
        <v>35960</v>
      </c>
      <c r="X15" s="27">
        <v>2867.8973056523992</v>
      </c>
      <c r="Y15" s="27">
        <v>54367193.996689551</v>
      </c>
      <c r="Z15" s="27">
        <v>54367.193996689544</v>
      </c>
      <c r="AA15" s="27">
        <v>1631015.8199006864</v>
      </c>
    </row>
    <row r="16" spans="1:27" ht="30" customHeight="1" x14ac:dyDescent="0.2">
      <c r="A16" s="26" t="s">
        <v>38</v>
      </c>
      <c r="B16" s="27">
        <v>28247290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154550</v>
      </c>
      <c r="I16" s="27">
        <v>0</v>
      </c>
      <c r="J16" s="27">
        <v>0</v>
      </c>
      <c r="K16" s="27">
        <v>0</v>
      </c>
      <c r="L16" s="27">
        <v>13612</v>
      </c>
      <c r="M16" s="27"/>
      <c r="N16" s="27">
        <v>1346256.1334820236</v>
      </c>
      <c r="O16" s="28"/>
      <c r="P16" s="27">
        <v>29593546.133482024</v>
      </c>
      <c r="Q16" s="27">
        <v>0</v>
      </c>
      <c r="R16" s="27">
        <v>29593546.133482024</v>
      </c>
      <c r="S16" s="27">
        <v>574768.12599943043</v>
      </c>
      <c r="T16" s="27">
        <v>29018778.007482596</v>
      </c>
      <c r="U16" s="27">
        <v>0</v>
      </c>
      <c r="V16" s="27">
        <v>0</v>
      </c>
      <c r="W16" s="27">
        <v>154550</v>
      </c>
      <c r="X16" s="27">
        <v>12362.83106782397</v>
      </c>
      <c r="Y16" s="27">
        <v>29031140.838550419</v>
      </c>
      <c r="Z16" s="27">
        <v>29031.140838550418</v>
      </c>
      <c r="AA16" s="27">
        <v>870934.22515651258</v>
      </c>
    </row>
    <row r="17" spans="1:27" ht="15" customHeight="1" x14ac:dyDescent="0.2">
      <c r="A17" s="26" t="s">
        <v>39</v>
      </c>
      <c r="B17" s="27">
        <v>9896720</v>
      </c>
      <c r="C17" s="27">
        <v>286880</v>
      </c>
      <c r="D17" s="27">
        <v>0</v>
      </c>
      <c r="E17" s="27">
        <v>0</v>
      </c>
      <c r="F17" s="27">
        <v>0</v>
      </c>
      <c r="G17" s="27">
        <v>0</v>
      </c>
      <c r="H17" s="27">
        <v>567800</v>
      </c>
      <c r="I17" s="27">
        <v>371550</v>
      </c>
      <c r="J17" s="27">
        <v>830</v>
      </c>
      <c r="K17" s="27">
        <v>2474550</v>
      </c>
      <c r="L17" s="27">
        <v>9746</v>
      </c>
      <c r="M17" s="27"/>
      <c r="N17" s="27">
        <v>26922.909373553426</v>
      </c>
      <c r="O17" s="28"/>
      <c r="P17" s="27">
        <v>10210522.909373553</v>
      </c>
      <c r="Q17" s="27">
        <v>2474550</v>
      </c>
      <c r="R17" s="27">
        <v>12685072.909373553</v>
      </c>
      <c r="S17" s="27">
        <v>247437.45726076287</v>
      </c>
      <c r="T17" s="27">
        <v>12437635.45211279</v>
      </c>
      <c r="U17" s="27">
        <v>372380</v>
      </c>
      <c r="V17" s="27">
        <v>85360.353089700176</v>
      </c>
      <c r="W17" s="27">
        <v>567800</v>
      </c>
      <c r="X17" s="27">
        <v>45848.649049818123</v>
      </c>
      <c r="Y17" s="27">
        <v>12568844.454252308</v>
      </c>
      <c r="Z17" s="27">
        <v>12568.844454252308</v>
      </c>
      <c r="AA17" s="27">
        <v>377065.33362756926</v>
      </c>
    </row>
    <row r="18" spans="1:27" ht="15" customHeight="1" x14ac:dyDescent="0.2">
      <c r="A18" s="26" t="s">
        <v>40</v>
      </c>
      <c r="B18" s="27">
        <v>19022170</v>
      </c>
      <c r="C18" s="27">
        <v>0</v>
      </c>
      <c r="D18" s="27">
        <v>0</v>
      </c>
      <c r="E18" s="27">
        <v>115000</v>
      </c>
      <c r="F18" s="27">
        <v>0</v>
      </c>
      <c r="G18" s="27">
        <v>9020</v>
      </c>
      <c r="H18" s="27">
        <v>761690</v>
      </c>
      <c r="I18" s="27">
        <v>300930</v>
      </c>
      <c r="J18" s="27">
        <v>980</v>
      </c>
      <c r="K18" s="27">
        <v>0</v>
      </c>
      <c r="L18" s="27">
        <v>0</v>
      </c>
      <c r="M18" s="27"/>
      <c r="N18" s="27">
        <v>103898.50358579177</v>
      </c>
      <c r="O18" s="28"/>
      <c r="P18" s="27">
        <v>19241068.503585793</v>
      </c>
      <c r="Q18" s="27">
        <v>9020</v>
      </c>
      <c r="R18" s="27">
        <v>19250088.503585793</v>
      </c>
      <c r="S18" s="27">
        <v>376131.85856793204</v>
      </c>
      <c r="T18" s="27">
        <v>18873956.645017859</v>
      </c>
      <c r="U18" s="27">
        <v>301910</v>
      </c>
      <c r="V18" s="27">
        <v>69665.206359215634</v>
      </c>
      <c r="W18" s="27">
        <v>761690</v>
      </c>
      <c r="X18" s="27">
        <v>60022.787741782027</v>
      </c>
      <c r="Y18" s="27">
        <v>19003644.639118858</v>
      </c>
      <c r="Z18" s="27">
        <v>19003.644639118858</v>
      </c>
      <c r="AA18" s="27">
        <v>570109.33917356562</v>
      </c>
    </row>
    <row r="19" spans="1:27" ht="15" customHeight="1" x14ac:dyDescent="0.2">
      <c r="A19" s="26" t="s">
        <v>41</v>
      </c>
      <c r="B19" s="27">
        <v>12495890</v>
      </c>
      <c r="C19" s="27">
        <v>0</v>
      </c>
      <c r="D19" s="27">
        <v>0</v>
      </c>
      <c r="E19" s="27">
        <v>117800</v>
      </c>
      <c r="F19" s="27">
        <v>0</v>
      </c>
      <c r="G19" s="27">
        <v>5563530</v>
      </c>
      <c r="H19" s="27">
        <v>151680</v>
      </c>
      <c r="I19" s="27">
        <v>0</v>
      </c>
      <c r="J19" s="27">
        <v>0</v>
      </c>
      <c r="K19" s="27">
        <v>38700</v>
      </c>
      <c r="L19" s="27">
        <v>0</v>
      </c>
      <c r="M19" s="27"/>
      <c r="N19" s="27">
        <v>932442.94995140994</v>
      </c>
      <c r="O19" s="28"/>
      <c r="P19" s="27">
        <v>13546132.94995141</v>
      </c>
      <c r="Q19" s="27">
        <v>5602230</v>
      </c>
      <c r="R19" s="27">
        <v>19148362.94995141</v>
      </c>
      <c r="S19" s="27">
        <v>374553.87151961104</v>
      </c>
      <c r="T19" s="27">
        <v>18773809.0784318</v>
      </c>
      <c r="U19" s="27">
        <v>0</v>
      </c>
      <c r="V19" s="27">
        <v>0</v>
      </c>
      <c r="W19" s="27">
        <v>151680</v>
      </c>
      <c r="X19" s="27">
        <v>11840.577900612461</v>
      </c>
      <c r="Y19" s="27">
        <v>18785649.656332411</v>
      </c>
      <c r="Z19" s="27">
        <v>18785.649656332411</v>
      </c>
      <c r="AA19" s="27">
        <v>563569.48968997225</v>
      </c>
    </row>
    <row r="20" spans="1:27" ht="15" customHeight="1" x14ac:dyDescent="0.2">
      <c r="A20" s="26" t="s">
        <v>42</v>
      </c>
      <c r="B20" s="27">
        <v>28543340</v>
      </c>
      <c r="C20" s="27">
        <v>0</v>
      </c>
      <c r="D20" s="27">
        <v>0</v>
      </c>
      <c r="E20" s="27">
        <v>0</v>
      </c>
      <c r="F20" s="27">
        <v>0</v>
      </c>
      <c r="G20" s="27">
        <v>8264000</v>
      </c>
      <c r="H20" s="27">
        <v>1541930</v>
      </c>
      <c r="I20" s="27">
        <v>261750</v>
      </c>
      <c r="J20" s="27">
        <v>0</v>
      </c>
      <c r="K20" s="27">
        <v>3640</v>
      </c>
      <c r="L20" s="27">
        <v>7880</v>
      </c>
      <c r="M20" s="27"/>
      <c r="N20" s="27">
        <v>3112052.3116891161</v>
      </c>
      <c r="O20" s="28"/>
      <c r="P20" s="27">
        <v>31655392.311689116</v>
      </c>
      <c r="Q20" s="27">
        <v>8267640</v>
      </c>
      <c r="R20" s="27">
        <v>39923032.311689116</v>
      </c>
      <c r="S20" s="27">
        <v>774975.19262482494</v>
      </c>
      <c r="T20" s="27">
        <v>39148057.119064286</v>
      </c>
      <c r="U20" s="27">
        <v>261750</v>
      </c>
      <c r="V20" s="27">
        <v>60283.178222828676</v>
      </c>
      <c r="W20" s="27">
        <v>1541930</v>
      </c>
      <c r="X20" s="27">
        <v>122884.05136907374</v>
      </c>
      <c r="Y20" s="27">
        <v>39331224.348656192</v>
      </c>
      <c r="Z20" s="27">
        <v>39331.224348656193</v>
      </c>
      <c r="AA20" s="27">
        <v>1179936.7304596859</v>
      </c>
    </row>
    <row r="21" spans="1:27" ht="15" customHeight="1" x14ac:dyDescent="0.2">
      <c r="A21" s="26" t="s">
        <v>43</v>
      </c>
      <c r="B21" s="27">
        <v>7526650</v>
      </c>
      <c r="C21" s="27">
        <v>0</v>
      </c>
      <c r="D21" s="27">
        <v>0</v>
      </c>
      <c r="E21" s="27">
        <v>4979200</v>
      </c>
      <c r="F21" s="27">
        <v>0</v>
      </c>
      <c r="G21" s="27">
        <v>0</v>
      </c>
      <c r="H21" s="27">
        <v>174810</v>
      </c>
      <c r="I21" s="27">
        <v>16370</v>
      </c>
      <c r="J21" s="27">
        <v>0</v>
      </c>
      <c r="K21" s="27">
        <v>0</v>
      </c>
      <c r="L21" s="27">
        <v>0</v>
      </c>
      <c r="M21" s="27"/>
      <c r="N21" s="27">
        <v>295344.80588190746</v>
      </c>
      <c r="O21" s="28"/>
      <c r="P21" s="27">
        <v>12801194.805881906</v>
      </c>
      <c r="Q21" s="27">
        <v>0</v>
      </c>
      <c r="R21" s="27">
        <v>12801194.805881906</v>
      </c>
      <c r="S21" s="27">
        <v>250159.74291724095</v>
      </c>
      <c r="T21" s="27">
        <v>12551035.062964667</v>
      </c>
      <c r="U21" s="27">
        <v>16370</v>
      </c>
      <c r="V21" s="27">
        <v>3918.4492931918944</v>
      </c>
      <c r="W21" s="27">
        <v>174810</v>
      </c>
      <c r="X21" s="27">
        <v>13431.483588124525</v>
      </c>
      <c r="Y21" s="27">
        <v>12568384.995845981</v>
      </c>
      <c r="Z21" s="27">
        <v>12568.384995845983</v>
      </c>
      <c r="AA21" s="27">
        <v>377051.54987537948</v>
      </c>
    </row>
    <row r="22" spans="1:27" ht="20.25" customHeight="1" x14ac:dyDescent="0.2">
      <c r="A22" s="26" t="s">
        <v>44</v>
      </c>
      <c r="B22" s="27">
        <v>22873600</v>
      </c>
      <c r="C22" s="27">
        <v>3655820</v>
      </c>
      <c r="D22" s="27">
        <v>0</v>
      </c>
      <c r="E22" s="27">
        <v>0</v>
      </c>
      <c r="F22" s="27">
        <v>0</v>
      </c>
      <c r="G22" s="27">
        <v>0</v>
      </c>
      <c r="H22" s="27">
        <v>4689490</v>
      </c>
      <c r="I22" s="27">
        <v>0</v>
      </c>
      <c r="J22" s="27">
        <v>0</v>
      </c>
      <c r="K22" s="27">
        <v>0</v>
      </c>
      <c r="L22" s="27">
        <v>0</v>
      </c>
      <c r="M22" s="27"/>
      <c r="N22" s="27">
        <v>0</v>
      </c>
      <c r="O22" s="28"/>
      <c r="P22" s="27">
        <v>26529420</v>
      </c>
      <c r="Q22" s="27">
        <v>0</v>
      </c>
      <c r="R22" s="27">
        <v>26529420</v>
      </c>
      <c r="S22" s="27">
        <v>516680.8023842012</v>
      </c>
      <c r="T22" s="27">
        <v>26012739.197615799</v>
      </c>
      <c r="U22" s="27">
        <v>0</v>
      </c>
      <c r="V22" s="27">
        <v>0</v>
      </c>
      <c r="W22" s="27">
        <v>4689490</v>
      </c>
      <c r="X22" s="27">
        <v>367263.41367073043</v>
      </c>
      <c r="Y22" s="27">
        <v>26380002.611286528</v>
      </c>
      <c r="Z22" s="27">
        <v>26380.002611286531</v>
      </c>
      <c r="AA22" s="27">
        <v>791400.07833859592</v>
      </c>
    </row>
    <row r="23" spans="1:27" ht="15" customHeight="1" x14ac:dyDescent="0.2">
      <c r="A23" s="26" t="s">
        <v>45</v>
      </c>
      <c r="B23" s="27">
        <v>15639720</v>
      </c>
      <c r="C23" s="27">
        <v>0</v>
      </c>
      <c r="D23" s="27">
        <v>0</v>
      </c>
      <c r="E23" s="27">
        <v>0</v>
      </c>
      <c r="F23" s="27">
        <v>0</v>
      </c>
      <c r="G23" s="27">
        <v>190840</v>
      </c>
      <c r="H23" s="27">
        <v>0</v>
      </c>
      <c r="I23" s="27">
        <v>0</v>
      </c>
      <c r="J23" s="27">
        <v>0</v>
      </c>
      <c r="K23" s="27">
        <v>0</v>
      </c>
      <c r="L23" s="27">
        <v>11622</v>
      </c>
      <c r="M23" s="27"/>
      <c r="N23" s="27">
        <v>808382.99082809407</v>
      </c>
      <c r="O23" s="28"/>
      <c r="P23" s="27">
        <v>16448102.990828095</v>
      </c>
      <c r="Q23" s="27">
        <v>190840</v>
      </c>
      <c r="R23" s="27">
        <v>16638942.990828095</v>
      </c>
      <c r="S23" s="27">
        <v>322710.91231213324</v>
      </c>
      <c r="T23" s="27">
        <v>16316232.078515962</v>
      </c>
      <c r="U23" s="27">
        <v>0</v>
      </c>
      <c r="V23" s="27">
        <v>0</v>
      </c>
      <c r="W23" s="27">
        <v>0</v>
      </c>
      <c r="X23" s="27">
        <v>0</v>
      </c>
      <c r="Y23" s="27">
        <v>16316232.078515962</v>
      </c>
      <c r="Z23" s="27">
        <v>16316.232078515961</v>
      </c>
      <c r="AA23" s="27">
        <v>489486.9623554789</v>
      </c>
    </row>
    <row r="24" spans="1:27" ht="25.5" customHeight="1" x14ac:dyDescent="0.2">
      <c r="A24" s="26" t="s">
        <v>46</v>
      </c>
      <c r="B24" s="27">
        <v>14181480</v>
      </c>
      <c r="C24" s="27">
        <v>0</v>
      </c>
      <c r="D24" s="27">
        <v>1178860</v>
      </c>
      <c r="E24" s="27">
        <v>1770480</v>
      </c>
      <c r="F24" s="27">
        <v>0</v>
      </c>
      <c r="G24" s="27">
        <v>2931700</v>
      </c>
      <c r="H24" s="27">
        <v>940600</v>
      </c>
      <c r="I24" s="27">
        <v>248050</v>
      </c>
      <c r="J24" s="27">
        <v>0</v>
      </c>
      <c r="K24" s="27">
        <v>0</v>
      </c>
      <c r="L24" s="27">
        <v>8961</v>
      </c>
      <c r="M24" s="27"/>
      <c r="N24" s="27">
        <v>1389517.6271500154</v>
      </c>
      <c r="O24" s="28"/>
      <c r="P24" s="27">
        <v>18520337.627150014</v>
      </c>
      <c r="Q24" s="27">
        <v>2931700</v>
      </c>
      <c r="R24" s="27">
        <v>21452037.627150014</v>
      </c>
      <c r="S24" s="27">
        <v>418981.89504720282</v>
      </c>
      <c r="T24" s="27">
        <v>21033055.732102811</v>
      </c>
      <c r="U24" s="27">
        <v>248050</v>
      </c>
      <c r="V24" s="27">
        <v>57707.891150799056</v>
      </c>
      <c r="W24" s="27">
        <v>940600</v>
      </c>
      <c r="X24" s="27">
        <v>73811.090275029812</v>
      </c>
      <c r="Y24" s="27">
        <v>21164574.713528641</v>
      </c>
      <c r="Z24" s="27">
        <v>21164.574713528636</v>
      </c>
      <c r="AA24" s="27">
        <v>634937.24140585912</v>
      </c>
    </row>
    <row r="25" spans="1:27" ht="15" customHeight="1" x14ac:dyDescent="0.2">
      <c r="A25" s="29" t="s">
        <v>47</v>
      </c>
      <c r="B25" s="27">
        <v>21670530</v>
      </c>
      <c r="C25" s="27">
        <v>0</v>
      </c>
      <c r="D25" s="27">
        <v>0</v>
      </c>
      <c r="E25" s="27">
        <v>12860</v>
      </c>
      <c r="F25" s="27">
        <v>0</v>
      </c>
      <c r="G25" s="27">
        <v>0</v>
      </c>
      <c r="H25" s="27">
        <v>20380</v>
      </c>
      <c r="I25" s="27">
        <v>30360</v>
      </c>
      <c r="J25" s="27">
        <v>0</v>
      </c>
      <c r="K25" s="27">
        <v>0</v>
      </c>
      <c r="L25" s="27">
        <v>4464</v>
      </c>
      <c r="M25" s="27"/>
      <c r="N25" s="27">
        <v>1181797.4814446424</v>
      </c>
      <c r="O25" s="28"/>
      <c r="P25" s="27">
        <v>22865187.481444642</v>
      </c>
      <c r="Q25" s="27">
        <v>0</v>
      </c>
      <c r="R25" s="27">
        <v>22865187.481444642</v>
      </c>
      <c r="S25" s="27">
        <v>446340.81568925345</v>
      </c>
      <c r="T25" s="27">
        <v>22418846.665755387</v>
      </c>
      <c r="U25" s="27">
        <v>30360</v>
      </c>
      <c r="V25" s="27">
        <v>6778.1855676074902</v>
      </c>
      <c r="W25" s="27">
        <v>20380</v>
      </c>
      <c r="X25" s="27">
        <v>1669.5786460002187</v>
      </c>
      <c r="Y25" s="27">
        <v>22427294.429968998</v>
      </c>
      <c r="Z25" s="27">
        <v>22427.294429968995</v>
      </c>
      <c r="AA25" s="27">
        <v>672818.83289906988</v>
      </c>
    </row>
    <row r="26" spans="1:27" ht="15" customHeight="1" x14ac:dyDescent="0.2">
      <c r="A26" s="26" t="s">
        <v>48</v>
      </c>
      <c r="B26" s="27">
        <v>26279460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51220</v>
      </c>
      <c r="I26" s="27">
        <v>185750</v>
      </c>
      <c r="J26" s="27">
        <v>0</v>
      </c>
      <c r="K26" s="27">
        <v>0</v>
      </c>
      <c r="L26" s="27">
        <v>7943</v>
      </c>
      <c r="M26" s="27"/>
      <c r="N26" s="27">
        <v>1217273.26704376</v>
      </c>
      <c r="O26" s="28"/>
      <c r="P26" s="27">
        <v>27496733.267043762</v>
      </c>
      <c r="Q26" s="27">
        <v>0</v>
      </c>
      <c r="R26" s="27">
        <v>27496733.267043762</v>
      </c>
      <c r="S26" s="27">
        <v>537917.64249089581</v>
      </c>
      <c r="T26" s="27">
        <v>26958815.624552865</v>
      </c>
      <c r="U26" s="27">
        <v>185750</v>
      </c>
      <c r="V26" s="27">
        <v>42934.289345053912</v>
      </c>
      <c r="W26" s="27">
        <v>51220</v>
      </c>
      <c r="X26" s="27">
        <v>3858.2758984870802</v>
      </c>
      <c r="Y26" s="27">
        <v>27005608.189796403</v>
      </c>
      <c r="Z26" s="27">
        <v>27005.608189796403</v>
      </c>
      <c r="AA26" s="27">
        <v>810168.24569389224</v>
      </c>
    </row>
    <row r="27" spans="1:27" ht="15" customHeight="1" x14ac:dyDescent="0.2">
      <c r="A27" s="26" t="s">
        <v>49</v>
      </c>
      <c r="B27" s="27">
        <v>17158170</v>
      </c>
      <c r="C27" s="27">
        <v>0</v>
      </c>
      <c r="D27" s="27">
        <v>0</v>
      </c>
      <c r="E27" s="27">
        <v>12250</v>
      </c>
      <c r="F27" s="27">
        <v>0</v>
      </c>
      <c r="G27" s="27">
        <v>11970</v>
      </c>
      <c r="H27" s="27">
        <v>0</v>
      </c>
      <c r="I27" s="27">
        <v>0</v>
      </c>
      <c r="J27" s="27">
        <v>0</v>
      </c>
      <c r="K27" s="27">
        <v>2604740</v>
      </c>
      <c r="L27" s="27">
        <v>9009</v>
      </c>
      <c r="M27" s="27"/>
      <c r="N27" s="27">
        <v>101503.74983326046</v>
      </c>
      <c r="O27" s="28"/>
      <c r="P27" s="27">
        <v>17271923.74983326</v>
      </c>
      <c r="Q27" s="27">
        <v>2616710</v>
      </c>
      <c r="R27" s="27">
        <v>19888633.749833263</v>
      </c>
      <c r="S27" s="27">
        <v>388543.25039931748</v>
      </c>
      <c r="T27" s="27">
        <v>19500090.499433942</v>
      </c>
      <c r="U27" s="27">
        <v>0</v>
      </c>
      <c r="V27" s="27">
        <v>0</v>
      </c>
      <c r="W27" s="27">
        <v>0</v>
      </c>
      <c r="X27" s="27">
        <v>0</v>
      </c>
      <c r="Y27" s="27">
        <v>19500090.499433942</v>
      </c>
      <c r="Z27" s="27">
        <v>19500.090499433943</v>
      </c>
      <c r="AA27" s="27">
        <v>585002.71498301835</v>
      </c>
    </row>
    <row r="28" spans="1:27" ht="15" customHeight="1" x14ac:dyDescent="0.2">
      <c r="A28" s="26" t="s">
        <v>50</v>
      </c>
      <c r="B28" s="27">
        <v>23522130</v>
      </c>
      <c r="C28" s="27">
        <v>0</v>
      </c>
      <c r="D28" s="27">
        <v>0</v>
      </c>
      <c r="E28" s="27">
        <v>2540</v>
      </c>
      <c r="F28" s="27">
        <v>0</v>
      </c>
      <c r="G28" s="27">
        <v>7935350</v>
      </c>
      <c r="H28" s="27">
        <v>510060</v>
      </c>
      <c r="I28" s="27">
        <v>331860</v>
      </c>
      <c r="J28" s="27">
        <v>0</v>
      </c>
      <c r="K28" s="27">
        <v>0</v>
      </c>
      <c r="L28" s="27">
        <v>8816</v>
      </c>
      <c r="M28" s="27"/>
      <c r="N28" s="27">
        <v>1067590.8353160515</v>
      </c>
      <c r="O28" s="28"/>
      <c r="P28" s="27">
        <v>24592260.835316055</v>
      </c>
      <c r="Q28" s="27">
        <v>7935350</v>
      </c>
      <c r="R28" s="27">
        <v>32527610.835316055</v>
      </c>
      <c r="S28" s="27">
        <v>634861.70522412192</v>
      </c>
      <c r="T28" s="27">
        <v>31892749.130091928</v>
      </c>
      <c r="U28" s="27">
        <v>331860</v>
      </c>
      <c r="V28" s="27">
        <v>77022.885637714993</v>
      </c>
      <c r="W28" s="27">
        <v>510060</v>
      </c>
      <c r="X28" s="27">
        <v>39942.78355148666</v>
      </c>
      <c r="Y28" s="27">
        <v>32009714.799281131</v>
      </c>
      <c r="Z28" s="27">
        <v>32009.71479928113</v>
      </c>
      <c r="AA28" s="27">
        <v>960291.44397843396</v>
      </c>
    </row>
    <row r="29" spans="1:27" ht="15" customHeight="1" x14ac:dyDescent="0.2">
      <c r="A29" s="26" t="s">
        <v>51</v>
      </c>
      <c r="B29" s="27">
        <v>9348540</v>
      </c>
      <c r="C29" s="27">
        <v>0</v>
      </c>
      <c r="D29" s="27">
        <v>0</v>
      </c>
      <c r="E29" s="27">
        <v>40380</v>
      </c>
      <c r="F29" s="27">
        <v>0</v>
      </c>
      <c r="G29" s="27">
        <v>0</v>
      </c>
      <c r="H29" s="27">
        <v>183690</v>
      </c>
      <c r="I29" s="27">
        <v>34840</v>
      </c>
      <c r="J29" s="27">
        <v>0</v>
      </c>
      <c r="K29" s="27">
        <v>0</v>
      </c>
      <c r="L29" s="27">
        <v>7369</v>
      </c>
      <c r="M29" s="27"/>
      <c r="N29" s="27">
        <v>463705.94891403336</v>
      </c>
      <c r="O29" s="28"/>
      <c r="P29" s="27">
        <v>9852625.9489140324</v>
      </c>
      <c r="Q29" s="27">
        <v>0</v>
      </c>
      <c r="R29" s="27">
        <v>9852625.9489140324</v>
      </c>
      <c r="S29" s="27">
        <v>192351.13434283191</v>
      </c>
      <c r="T29" s="27">
        <v>9660274.8145712018</v>
      </c>
      <c r="U29" s="27">
        <v>34840</v>
      </c>
      <c r="V29" s="27">
        <v>8027.2500500518127</v>
      </c>
      <c r="W29" s="27">
        <v>183690</v>
      </c>
      <c r="X29" s="27">
        <v>14714.3354557026</v>
      </c>
      <c r="Y29" s="27">
        <v>9683016.4000769556</v>
      </c>
      <c r="Z29" s="27">
        <v>9683.0164000769546</v>
      </c>
      <c r="AA29" s="27">
        <v>290490.49200230866</v>
      </c>
    </row>
    <row r="30" spans="1:27" ht="15" customHeight="1" x14ac:dyDescent="0.2">
      <c r="A30" s="26" t="s">
        <v>52</v>
      </c>
      <c r="B30" s="27">
        <v>15871350</v>
      </c>
      <c r="C30" s="27">
        <v>0</v>
      </c>
      <c r="D30" s="27">
        <v>0</v>
      </c>
      <c r="E30" s="27">
        <v>15578620</v>
      </c>
      <c r="F30" s="27">
        <v>0</v>
      </c>
      <c r="G30" s="27">
        <v>5104980</v>
      </c>
      <c r="H30" s="27">
        <v>845140</v>
      </c>
      <c r="I30" s="27">
        <v>435980</v>
      </c>
      <c r="J30" s="27">
        <v>0</v>
      </c>
      <c r="K30" s="27">
        <v>45340</v>
      </c>
      <c r="L30" s="27">
        <v>7309</v>
      </c>
      <c r="M30" s="27"/>
      <c r="N30" s="27">
        <v>2099974.6586705805</v>
      </c>
      <c r="O30" s="28"/>
      <c r="P30" s="27">
        <v>33549944.658670582</v>
      </c>
      <c r="Q30" s="27">
        <v>5150320</v>
      </c>
      <c r="R30" s="27">
        <v>38700264.658670582</v>
      </c>
      <c r="S30" s="27">
        <v>755588.34779157455</v>
      </c>
      <c r="T30" s="27">
        <v>37944676.310879007</v>
      </c>
      <c r="U30" s="27">
        <v>435980</v>
      </c>
      <c r="V30" s="27">
        <v>100999.70754094014</v>
      </c>
      <c r="W30" s="27">
        <v>845140</v>
      </c>
      <c r="X30" s="27">
        <v>66996.475375109323</v>
      </c>
      <c r="Y30" s="27">
        <v>38112672.493795052</v>
      </c>
      <c r="Z30" s="27">
        <v>38112.672493795057</v>
      </c>
      <c r="AA30" s="27">
        <v>1143380.1748138517</v>
      </c>
    </row>
    <row r="31" spans="1:27" ht="25.5" customHeight="1" x14ac:dyDescent="0.2">
      <c r="A31" s="26" t="s">
        <v>53</v>
      </c>
      <c r="B31" s="27">
        <v>8355100</v>
      </c>
      <c r="C31" s="27">
        <v>0</v>
      </c>
      <c r="D31" s="27">
        <v>0</v>
      </c>
      <c r="E31" s="27">
        <v>19395720</v>
      </c>
      <c r="F31" s="27">
        <v>0</v>
      </c>
      <c r="G31" s="27">
        <v>4080620</v>
      </c>
      <c r="H31" s="27">
        <v>545050</v>
      </c>
      <c r="I31" s="27">
        <v>409210</v>
      </c>
      <c r="J31" s="27">
        <v>17360</v>
      </c>
      <c r="K31" s="27">
        <v>13170</v>
      </c>
      <c r="L31" s="27">
        <v>8397</v>
      </c>
      <c r="M31" s="27"/>
      <c r="N31" s="27">
        <v>1508973.2215185002</v>
      </c>
      <c r="O31" s="28"/>
      <c r="P31" s="27">
        <v>29259793.221518502</v>
      </c>
      <c r="Q31" s="27">
        <v>4093790</v>
      </c>
      <c r="R31" s="27">
        <v>33353583.221518502</v>
      </c>
      <c r="S31" s="27">
        <v>651121.58963550697</v>
      </c>
      <c r="T31" s="27">
        <v>32702461.631882995</v>
      </c>
      <c r="U31" s="27">
        <v>426570</v>
      </c>
      <c r="V31" s="27">
        <v>98981.457724266758</v>
      </c>
      <c r="W31" s="27">
        <v>545050</v>
      </c>
      <c r="X31" s="27">
        <v>42926.530045615204</v>
      </c>
      <c r="Y31" s="27">
        <v>32844369.619652875</v>
      </c>
      <c r="Z31" s="27">
        <v>32844.369619652869</v>
      </c>
      <c r="AA31" s="27">
        <v>985331.08858958608</v>
      </c>
    </row>
    <row r="32" spans="1:27" ht="15" customHeight="1" x14ac:dyDescent="0.2">
      <c r="A32" s="26" t="s">
        <v>54</v>
      </c>
      <c r="B32" s="27">
        <v>50132770</v>
      </c>
      <c r="C32" s="27">
        <v>0</v>
      </c>
      <c r="D32" s="27">
        <v>205410</v>
      </c>
      <c r="E32" s="27">
        <v>0</v>
      </c>
      <c r="F32" s="27">
        <v>0</v>
      </c>
      <c r="G32" s="27">
        <v>0</v>
      </c>
      <c r="H32" s="27">
        <v>95930</v>
      </c>
      <c r="I32" s="27">
        <v>242070</v>
      </c>
      <c r="J32" s="27">
        <v>0</v>
      </c>
      <c r="K32" s="27">
        <v>0</v>
      </c>
      <c r="L32" s="27">
        <v>12504</v>
      </c>
      <c r="M32" s="27"/>
      <c r="N32" s="27">
        <v>1931368.4673402621</v>
      </c>
      <c r="O32" s="28"/>
      <c r="P32" s="27">
        <v>52269548.467340261</v>
      </c>
      <c r="Q32" s="27">
        <v>0</v>
      </c>
      <c r="R32" s="27">
        <v>52269548.467340261</v>
      </c>
      <c r="S32" s="27">
        <v>1021213.4540399591</v>
      </c>
      <c r="T32" s="27">
        <v>51248335.0133003</v>
      </c>
      <c r="U32" s="27">
        <v>242070</v>
      </c>
      <c r="V32" s="27">
        <v>56172.096929513471</v>
      </c>
      <c r="W32" s="27">
        <v>95930</v>
      </c>
      <c r="X32" s="27">
        <v>7052.9603905700997</v>
      </c>
      <c r="Y32" s="27">
        <v>51311560.070620388</v>
      </c>
      <c r="Z32" s="27">
        <v>51311.560070620384</v>
      </c>
      <c r="AA32" s="27">
        <v>1539346.8021186115</v>
      </c>
    </row>
    <row r="33" spans="1:27" ht="15" customHeight="1" x14ac:dyDescent="0.2">
      <c r="A33" s="26" t="s">
        <v>55</v>
      </c>
      <c r="B33" s="27">
        <v>6734480</v>
      </c>
      <c r="C33" s="27">
        <v>114110</v>
      </c>
      <c r="D33" s="27">
        <v>0</v>
      </c>
      <c r="E33" s="27">
        <v>13947090</v>
      </c>
      <c r="F33" s="27">
        <v>0</v>
      </c>
      <c r="G33" s="27">
        <v>1630</v>
      </c>
      <c r="H33" s="27">
        <v>163440</v>
      </c>
      <c r="I33" s="27">
        <v>0</v>
      </c>
      <c r="J33" s="27">
        <v>0</v>
      </c>
      <c r="K33" s="27">
        <v>0</v>
      </c>
      <c r="L33" s="27">
        <v>0</v>
      </c>
      <c r="M33" s="27"/>
      <c r="N33" s="27">
        <v>604846.61146480334</v>
      </c>
      <c r="O33" s="28"/>
      <c r="P33" s="27">
        <v>21400526.611464802</v>
      </c>
      <c r="Q33" s="27">
        <v>1630</v>
      </c>
      <c r="R33" s="27">
        <v>21402156.611464802</v>
      </c>
      <c r="S33" s="27">
        <v>416945.86589130468</v>
      </c>
      <c r="T33" s="27">
        <v>20985210.745573498</v>
      </c>
      <c r="U33" s="27">
        <v>0</v>
      </c>
      <c r="V33" s="27">
        <v>0</v>
      </c>
      <c r="W33" s="27">
        <v>163440</v>
      </c>
      <c r="X33" s="27">
        <v>13460.24355371304</v>
      </c>
      <c r="Y33" s="27">
        <v>20998670.989127211</v>
      </c>
      <c r="Z33" s="27">
        <v>20998.670989127211</v>
      </c>
      <c r="AA33" s="27">
        <v>629960.12967381626</v>
      </c>
    </row>
    <row r="34" spans="1:27" ht="15" customHeight="1" x14ac:dyDescent="0.2">
      <c r="A34" s="26" t="s">
        <v>56</v>
      </c>
      <c r="B34" s="27">
        <v>18517740</v>
      </c>
      <c r="C34" s="27">
        <v>1209640</v>
      </c>
      <c r="D34" s="27">
        <v>140860</v>
      </c>
      <c r="E34" s="27">
        <v>0</v>
      </c>
      <c r="F34" s="27">
        <v>0</v>
      </c>
      <c r="G34" s="27">
        <v>0</v>
      </c>
      <c r="H34" s="27">
        <v>1516530</v>
      </c>
      <c r="I34" s="27">
        <v>154510</v>
      </c>
      <c r="J34" s="27">
        <v>0</v>
      </c>
      <c r="K34" s="27">
        <v>0</v>
      </c>
      <c r="L34" s="27">
        <v>0</v>
      </c>
      <c r="M34" s="27"/>
      <c r="N34" s="27">
        <v>1408735.5943168835</v>
      </c>
      <c r="O34" s="30"/>
      <c r="P34" s="27">
        <v>21276975.594316885</v>
      </c>
      <c r="Q34" s="27">
        <v>0</v>
      </c>
      <c r="R34" s="27">
        <v>21276975.594316885</v>
      </c>
      <c r="S34" s="27">
        <v>411746.50609714852</v>
      </c>
      <c r="T34" s="27">
        <v>20865229.088219732</v>
      </c>
      <c r="U34" s="27">
        <v>154510</v>
      </c>
      <c r="V34" s="27">
        <v>35961.406434495308</v>
      </c>
      <c r="W34" s="27">
        <v>1516530</v>
      </c>
      <c r="X34" s="27">
        <v>124334.26714100924</v>
      </c>
      <c r="Y34" s="27">
        <v>21025524.761795238</v>
      </c>
      <c r="Z34" s="27">
        <v>21025.524761795237</v>
      </c>
      <c r="AA34" s="27">
        <v>630765.74285385711</v>
      </c>
    </row>
    <row r="35" spans="1:27" ht="15" customHeight="1" x14ac:dyDescent="0.2">
      <c r="A35" s="26" t="s">
        <v>57</v>
      </c>
      <c r="B35" s="27">
        <v>2641330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/>
      <c r="N35" s="27">
        <v>62578.659974681388</v>
      </c>
      <c r="O35" s="30"/>
      <c r="P35" s="27">
        <v>2703908.6599746812</v>
      </c>
      <c r="Q35" s="27">
        <v>0</v>
      </c>
      <c r="R35" s="27">
        <v>2703908.6599746812</v>
      </c>
      <c r="S35" s="27">
        <v>52106.986762157103</v>
      </c>
      <c r="T35" s="27">
        <v>2651801.6732125245</v>
      </c>
      <c r="U35" s="27">
        <v>0</v>
      </c>
      <c r="V35" s="27">
        <v>0</v>
      </c>
      <c r="W35" s="27">
        <v>0</v>
      </c>
      <c r="X35" s="27">
        <v>0</v>
      </c>
      <c r="Y35" s="27">
        <v>2651801.6732125245</v>
      </c>
      <c r="Z35" s="27">
        <v>2651.8016732125243</v>
      </c>
      <c r="AA35" s="27">
        <v>79554.050196375727</v>
      </c>
    </row>
    <row r="36" spans="1:27" ht="15" customHeight="1" x14ac:dyDescent="0.2">
      <c r="A36" s="26" t="s">
        <v>58</v>
      </c>
      <c r="B36" s="27">
        <v>11197510</v>
      </c>
      <c r="C36" s="27">
        <v>2853930</v>
      </c>
      <c r="D36" s="27">
        <v>0</v>
      </c>
      <c r="E36" s="27">
        <v>0</v>
      </c>
      <c r="F36" s="27">
        <v>0</v>
      </c>
      <c r="G36" s="27">
        <v>5770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/>
      <c r="N36" s="27">
        <v>735243.69308644673</v>
      </c>
      <c r="O36" s="30"/>
      <c r="P36" s="27">
        <v>14786683.693086447</v>
      </c>
      <c r="Q36" s="27">
        <v>5770</v>
      </c>
      <c r="R36" s="27">
        <v>14792453.693086447</v>
      </c>
      <c r="S36" s="27">
        <v>289200.3328642805</v>
      </c>
      <c r="T36" s="27">
        <v>14503253.360222166</v>
      </c>
      <c r="U36" s="27">
        <v>0</v>
      </c>
      <c r="V36" s="27">
        <v>0</v>
      </c>
      <c r="W36" s="27">
        <v>0</v>
      </c>
      <c r="X36" s="27">
        <v>0</v>
      </c>
      <c r="Y36" s="27">
        <v>14503253.360222166</v>
      </c>
      <c r="Z36" s="27">
        <v>14503.253360222167</v>
      </c>
      <c r="AA36" s="27">
        <v>435097.60080666502</v>
      </c>
    </row>
    <row r="37" spans="1:27" ht="25.5" customHeight="1" x14ac:dyDescent="0.2">
      <c r="A37" s="26" t="s">
        <v>59</v>
      </c>
      <c r="B37" s="27">
        <v>9562280</v>
      </c>
      <c r="C37" s="27">
        <v>83250</v>
      </c>
      <c r="D37" s="27">
        <v>0</v>
      </c>
      <c r="E37" s="27">
        <v>0</v>
      </c>
      <c r="F37" s="27">
        <v>0</v>
      </c>
      <c r="G37" s="27">
        <v>0</v>
      </c>
      <c r="H37" s="27">
        <v>273630</v>
      </c>
      <c r="I37" s="27">
        <v>158500</v>
      </c>
      <c r="J37" s="27">
        <v>0</v>
      </c>
      <c r="K37" s="27">
        <v>4280</v>
      </c>
      <c r="L37" s="27">
        <v>0</v>
      </c>
      <c r="M37" s="27"/>
      <c r="N37" s="27">
        <v>215214.65905434918</v>
      </c>
      <c r="O37" s="30"/>
      <c r="P37" s="27">
        <v>9860744.6590543501</v>
      </c>
      <c r="Q37" s="27">
        <v>4280</v>
      </c>
      <c r="R37" s="27">
        <v>9865024.6590543501</v>
      </c>
      <c r="S37" s="27">
        <v>193299.30673455793</v>
      </c>
      <c r="T37" s="27">
        <v>9671725.3523197919</v>
      </c>
      <c r="U37" s="27">
        <v>158500</v>
      </c>
      <c r="V37" s="27">
        <v>36327.761442240837</v>
      </c>
      <c r="W37" s="27">
        <v>273630</v>
      </c>
      <c r="X37" s="27">
        <v>20133.884611569538</v>
      </c>
      <c r="Y37" s="27">
        <v>9728186.9983736016</v>
      </c>
      <c r="Z37" s="27">
        <v>9728.1869983736015</v>
      </c>
      <c r="AA37" s="27">
        <v>291845.60995120805</v>
      </c>
    </row>
    <row r="38" spans="1:27" ht="12.75" customHeight="1" x14ac:dyDescent="0.2">
      <c r="A38" s="26" t="s">
        <v>60</v>
      </c>
      <c r="B38" s="27">
        <v>10715940</v>
      </c>
      <c r="C38" s="27">
        <v>0</v>
      </c>
      <c r="D38" s="27">
        <v>311880</v>
      </c>
      <c r="E38" s="27">
        <v>0</v>
      </c>
      <c r="F38" s="27">
        <v>0</v>
      </c>
      <c r="G38" s="27">
        <v>0</v>
      </c>
      <c r="H38" s="27">
        <v>118010</v>
      </c>
      <c r="I38" s="27">
        <v>0</v>
      </c>
      <c r="J38" s="27">
        <v>12830</v>
      </c>
      <c r="K38" s="27">
        <v>0</v>
      </c>
      <c r="L38" s="27">
        <v>3387</v>
      </c>
      <c r="M38" s="27"/>
      <c r="N38" s="27">
        <v>157114.670782033</v>
      </c>
      <c r="O38" s="30"/>
      <c r="P38" s="27">
        <v>11184934.670782033</v>
      </c>
      <c r="Q38" s="27">
        <v>0</v>
      </c>
      <c r="R38" s="27">
        <v>11184934.670782033</v>
      </c>
      <c r="S38" s="27">
        <v>215743.45268249669</v>
      </c>
      <c r="T38" s="27">
        <v>10969191.218099535</v>
      </c>
      <c r="U38" s="27">
        <v>12830</v>
      </c>
      <c r="V38" s="27">
        <v>3071.0876256354309</v>
      </c>
      <c r="W38" s="27">
        <v>118010</v>
      </c>
      <c r="X38" s="27">
        <v>8859.3067620643378</v>
      </c>
      <c r="Y38" s="27">
        <v>10981121.612487236</v>
      </c>
      <c r="Z38" s="27">
        <v>10981.121612487237</v>
      </c>
      <c r="AA38" s="27">
        <v>329433.6483746171</v>
      </c>
    </row>
    <row r="39" spans="1:27" ht="16.5" customHeight="1" x14ac:dyDescent="0.2">
      <c r="A39" s="26" t="s">
        <v>61</v>
      </c>
      <c r="B39" s="27">
        <v>19713170</v>
      </c>
      <c r="C39" s="27">
        <v>0</v>
      </c>
      <c r="D39" s="27">
        <v>982430</v>
      </c>
      <c r="E39" s="27">
        <v>0</v>
      </c>
      <c r="F39" s="27">
        <v>0</v>
      </c>
      <c r="G39" s="27">
        <v>0</v>
      </c>
      <c r="H39" s="27">
        <v>1830</v>
      </c>
      <c r="I39" s="27">
        <v>139140</v>
      </c>
      <c r="J39" s="27">
        <v>0</v>
      </c>
      <c r="K39" s="27">
        <v>0</v>
      </c>
      <c r="L39" s="27">
        <v>0</v>
      </c>
      <c r="M39" s="27"/>
      <c r="N39" s="27">
        <v>415759.69461857481</v>
      </c>
      <c r="O39" s="30"/>
      <c r="P39" s="27">
        <v>21111359.694618575</v>
      </c>
      <c r="Q39" s="27">
        <v>0</v>
      </c>
      <c r="R39" s="27">
        <v>21111359.694618575</v>
      </c>
      <c r="S39" s="27">
        <v>410099.67097116786</v>
      </c>
      <c r="T39" s="27">
        <v>20701260.023647405</v>
      </c>
      <c r="U39" s="27">
        <v>139140</v>
      </c>
      <c r="V39" s="27">
        <v>32296.660348576515</v>
      </c>
      <c r="W39" s="27">
        <v>1830</v>
      </c>
      <c r="X39" s="27">
        <v>154.69297642912571</v>
      </c>
      <c r="Y39" s="27">
        <v>20733711.376972411</v>
      </c>
      <c r="Z39" s="27">
        <v>20733.711376972409</v>
      </c>
      <c r="AA39" s="27">
        <v>622011.34130917233</v>
      </c>
    </row>
    <row r="40" spans="1:27" ht="30" customHeight="1" x14ac:dyDescent="0.2">
      <c r="A40" s="26" t="s">
        <v>62</v>
      </c>
      <c r="B40" s="27">
        <v>16273360</v>
      </c>
      <c r="C40" s="27">
        <v>2421150</v>
      </c>
      <c r="D40" s="27">
        <v>332770</v>
      </c>
      <c r="E40" s="27">
        <v>0</v>
      </c>
      <c r="F40" s="27">
        <v>0</v>
      </c>
      <c r="G40" s="27">
        <v>0</v>
      </c>
      <c r="H40" s="27">
        <v>222720</v>
      </c>
      <c r="I40" s="27">
        <v>119880</v>
      </c>
      <c r="J40" s="27">
        <v>0</v>
      </c>
      <c r="K40" s="27">
        <v>0</v>
      </c>
      <c r="L40" s="27">
        <v>0</v>
      </c>
      <c r="M40" s="27"/>
      <c r="N40" s="27">
        <v>750243.99982722732</v>
      </c>
      <c r="O40" s="30"/>
      <c r="P40" s="27">
        <v>19777523.999827228</v>
      </c>
      <c r="Q40" s="27">
        <v>0</v>
      </c>
      <c r="R40" s="27">
        <v>19777523.999827228</v>
      </c>
      <c r="S40" s="27">
        <v>379601.49861148559</v>
      </c>
      <c r="T40" s="27">
        <v>19397922.501215741</v>
      </c>
      <c r="U40" s="27">
        <v>119880</v>
      </c>
      <c r="V40" s="27">
        <v>27673.713620860297</v>
      </c>
      <c r="W40" s="27">
        <v>222720</v>
      </c>
      <c r="X40" s="27">
        <v>17446.605670753357</v>
      </c>
      <c r="Y40" s="27">
        <v>19443042.820507355</v>
      </c>
      <c r="Z40" s="27">
        <v>19443.042820507355</v>
      </c>
      <c r="AA40" s="27">
        <v>583291.28461522062</v>
      </c>
    </row>
    <row r="41" spans="1:27" ht="15" customHeight="1" x14ac:dyDescent="0.2">
      <c r="A41" s="26" t="s">
        <v>63</v>
      </c>
      <c r="B41" s="27">
        <v>21802180</v>
      </c>
      <c r="C41" s="27">
        <v>0</v>
      </c>
      <c r="D41" s="27">
        <v>7520</v>
      </c>
      <c r="E41" s="27">
        <v>0</v>
      </c>
      <c r="F41" s="27">
        <v>0</v>
      </c>
      <c r="G41" s="27">
        <v>0</v>
      </c>
      <c r="H41" s="27">
        <v>5000</v>
      </c>
      <c r="I41" s="27">
        <v>333150</v>
      </c>
      <c r="J41" s="27">
        <v>0</v>
      </c>
      <c r="K41" s="27">
        <v>0</v>
      </c>
      <c r="L41" s="27">
        <v>0</v>
      </c>
      <c r="M41" s="27"/>
      <c r="N41" s="27">
        <v>556962.20646410063</v>
      </c>
      <c r="O41" s="31"/>
      <c r="P41" s="27">
        <v>22366662.206464101</v>
      </c>
      <c r="Q41" s="27">
        <v>0</v>
      </c>
      <c r="R41" s="27">
        <v>22366662.206464101</v>
      </c>
      <c r="S41" s="27">
        <v>425436.26852184499</v>
      </c>
      <c r="T41" s="27">
        <v>21941225.937942255</v>
      </c>
      <c r="U41" s="27">
        <v>333150</v>
      </c>
      <c r="V41" s="27">
        <v>76613.928307009846</v>
      </c>
      <c r="W41" s="27">
        <v>5000</v>
      </c>
      <c r="X41" s="27">
        <v>367.6097357745283</v>
      </c>
      <c r="Y41" s="27">
        <v>22018207.475985039</v>
      </c>
      <c r="Z41" s="27">
        <v>22018.207475985037</v>
      </c>
      <c r="AA41" s="27">
        <v>660546.22427955107</v>
      </c>
    </row>
    <row r="42" spans="1:27" ht="15" customHeight="1" x14ac:dyDescent="0.2">
      <c r="A42" s="26" t="s">
        <v>64</v>
      </c>
      <c r="B42" s="27">
        <v>9603190</v>
      </c>
      <c r="C42" s="27">
        <v>0</v>
      </c>
      <c r="D42" s="27">
        <v>0</v>
      </c>
      <c r="E42" s="27">
        <v>61670</v>
      </c>
      <c r="F42" s="27">
        <v>0</v>
      </c>
      <c r="G42" s="27">
        <v>3086240</v>
      </c>
      <c r="H42" s="27">
        <v>458470</v>
      </c>
      <c r="I42" s="27">
        <v>239660</v>
      </c>
      <c r="J42" s="27">
        <v>6270</v>
      </c>
      <c r="K42" s="27">
        <v>109630</v>
      </c>
      <c r="L42" s="27">
        <v>4509</v>
      </c>
      <c r="M42" s="27"/>
      <c r="N42" s="27">
        <v>1098382.9756613444</v>
      </c>
      <c r="O42" s="30"/>
      <c r="P42" s="27">
        <v>10763242.975661345</v>
      </c>
      <c r="Q42" s="27">
        <v>3195870</v>
      </c>
      <c r="R42" s="27">
        <v>13959112.975661345</v>
      </c>
      <c r="S42" s="27">
        <v>272784.81895767513</v>
      </c>
      <c r="T42" s="27">
        <v>13686328.15670367</v>
      </c>
      <c r="U42" s="27">
        <v>245930</v>
      </c>
      <c r="V42" s="27">
        <v>56944.80863502869</v>
      </c>
      <c r="W42" s="27">
        <v>458470</v>
      </c>
      <c r="X42" s="27">
        <v>35981.887854968008</v>
      </c>
      <c r="Y42" s="27">
        <v>13779254.853193667</v>
      </c>
      <c r="Z42" s="27">
        <v>13779.254853193666</v>
      </c>
      <c r="AA42" s="27">
        <v>413377.64559580997</v>
      </c>
    </row>
    <row r="43" spans="1:27" ht="15" customHeight="1" x14ac:dyDescent="0.2">
      <c r="A43" s="26" t="s">
        <v>65</v>
      </c>
      <c r="B43" s="27">
        <v>10262210</v>
      </c>
      <c r="C43" s="27">
        <v>0</v>
      </c>
      <c r="D43" s="27">
        <v>892050</v>
      </c>
      <c r="E43" s="27">
        <v>5379560</v>
      </c>
      <c r="F43" s="27">
        <v>0</v>
      </c>
      <c r="G43" s="27">
        <v>3010850</v>
      </c>
      <c r="H43" s="27">
        <v>430300</v>
      </c>
      <c r="I43" s="27">
        <v>1306290</v>
      </c>
      <c r="J43" s="27">
        <v>7200</v>
      </c>
      <c r="K43" s="27">
        <v>0</v>
      </c>
      <c r="L43" s="27">
        <v>9636</v>
      </c>
      <c r="M43" s="27"/>
      <c r="N43" s="27">
        <v>1013191.8868252458</v>
      </c>
      <c r="O43" s="30"/>
      <c r="P43" s="27">
        <v>17547011.886825245</v>
      </c>
      <c r="Q43" s="27">
        <v>3010850</v>
      </c>
      <c r="R43" s="27">
        <v>20557861.886825249</v>
      </c>
      <c r="S43" s="27">
        <v>400526.98213607911</v>
      </c>
      <c r="T43" s="27">
        <v>20157334.90468917</v>
      </c>
      <c r="U43" s="27">
        <v>1313490</v>
      </c>
      <c r="V43" s="27">
        <v>303167.726087027</v>
      </c>
      <c r="W43" s="27">
        <v>430300</v>
      </c>
      <c r="X43" s="27">
        <v>34565.633579192654</v>
      </c>
      <c r="Y43" s="27">
        <v>20495068.264355388</v>
      </c>
      <c r="Z43" s="27">
        <v>20495.068264355388</v>
      </c>
      <c r="AA43" s="27">
        <v>614852.04793066159</v>
      </c>
    </row>
    <row r="44" spans="1:27" ht="15" customHeight="1" x14ac:dyDescent="0.2">
      <c r="A44" s="26" t="s">
        <v>66</v>
      </c>
      <c r="B44" s="27">
        <v>19539050</v>
      </c>
      <c r="C44" s="27">
        <v>0</v>
      </c>
      <c r="D44" s="27">
        <v>0</v>
      </c>
      <c r="E44" s="27">
        <v>0</v>
      </c>
      <c r="F44" s="27">
        <v>0</v>
      </c>
      <c r="G44" s="27">
        <v>5673210</v>
      </c>
      <c r="H44" s="27">
        <v>415290</v>
      </c>
      <c r="I44" s="27">
        <v>240180</v>
      </c>
      <c r="J44" s="27">
        <v>27750</v>
      </c>
      <c r="K44" s="27">
        <v>0</v>
      </c>
      <c r="L44" s="27">
        <v>0</v>
      </c>
      <c r="M44" s="27"/>
      <c r="N44" s="27">
        <v>1410147.8245036195</v>
      </c>
      <c r="O44" s="30"/>
      <c r="P44" s="27">
        <v>20949197.824503623</v>
      </c>
      <c r="Q44" s="27">
        <v>5673210</v>
      </c>
      <c r="R44" s="27">
        <v>26622407.824503623</v>
      </c>
      <c r="S44" s="27">
        <v>519145.97065055184</v>
      </c>
      <c r="T44" s="27">
        <v>26103261.853853069</v>
      </c>
      <c r="U44" s="27">
        <v>267930</v>
      </c>
      <c r="V44" s="27">
        <v>62091.86508453323</v>
      </c>
      <c r="W44" s="27">
        <v>415290</v>
      </c>
      <c r="X44" s="27">
        <v>33116.473603584396</v>
      </c>
      <c r="Y44" s="27">
        <v>26198470.192541186</v>
      </c>
      <c r="Z44" s="27">
        <v>26198.470192541186</v>
      </c>
      <c r="AA44" s="27">
        <v>785954.10577623558</v>
      </c>
    </row>
    <row r="45" spans="1:27" ht="15" customHeight="1" x14ac:dyDescent="0.2">
      <c r="A45" s="26" t="s">
        <v>67</v>
      </c>
      <c r="B45" s="27">
        <v>19955570</v>
      </c>
      <c r="C45" s="27">
        <v>0</v>
      </c>
      <c r="D45" s="27">
        <v>0</v>
      </c>
      <c r="E45" s="27">
        <v>4013970</v>
      </c>
      <c r="F45" s="27">
        <v>0</v>
      </c>
      <c r="G45" s="27">
        <v>0</v>
      </c>
      <c r="H45" s="27">
        <v>26650</v>
      </c>
      <c r="I45" s="27">
        <v>293630</v>
      </c>
      <c r="J45" s="27">
        <v>0</v>
      </c>
      <c r="K45" s="27">
        <v>13620</v>
      </c>
      <c r="L45" s="27">
        <v>8404</v>
      </c>
      <c r="M45" s="27"/>
      <c r="N45" s="27">
        <v>1946683.795137736</v>
      </c>
      <c r="O45" s="30"/>
      <c r="P45" s="27">
        <v>25916223.795137737</v>
      </c>
      <c r="Q45" s="27">
        <v>13620</v>
      </c>
      <c r="R45" s="27">
        <v>25929843.795137737</v>
      </c>
      <c r="S45" s="27">
        <v>507272.64598572638</v>
      </c>
      <c r="T45" s="27">
        <v>25422571.149152011</v>
      </c>
      <c r="U45" s="27">
        <v>293630</v>
      </c>
      <c r="V45" s="27">
        <v>67836.583357874581</v>
      </c>
      <c r="W45" s="27">
        <v>26650</v>
      </c>
      <c r="X45" s="27">
        <v>1987.4347132606965</v>
      </c>
      <c r="Y45" s="27">
        <v>25492395.167223148</v>
      </c>
      <c r="Z45" s="27">
        <v>25492.395167223149</v>
      </c>
      <c r="AA45" s="27">
        <v>764771.8550166944</v>
      </c>
    </row>
    <row r="46" spans="1:27" ht="15.75" customHeight="1" x14ac:dyDescent="0.2">
      <c r="A46" s="26" t="s">
        <v>68</v>
      </c>
      <c r="B46" s="27">
        <v>17707590</v>
      </c>
      <c r="C46" s="27">
        <v>0</v>
      </c>
      <c r="D46" s="27">
        <v>1035820</v>
      </c>
      <c r="E46" s="27">
        <v>22184670</v>
      </c>
      <c r="F46" s="27">
        <v>0</v>
      </c>
      <c r="G46" s="27">
        <v>0</v>
      </c>
      <c r="H46" s="27">
        <v>52380</v>
      </c>
      <c r="I46" s="27">
        <v>761130</v>
      </c>
      <c r="J46" s="27">
        <v>0</v>
      </c>
      <c r="K46" s="27">
        <v>0</v>
      </c>
      <c r="L46" s="27">
        <v>20216</v>
      </c>
      <c r="M46" s="27"/>
      <c r="N46" s="27">
        <v>1365227.515153144</v>
      </c>
      <c r="O46" s="30"/>
      <c r="P46" s="27">
        <v>42293307.51515314</v>
      </c>
      <c r="Q46" s="27">
        <v>0</v>
      </c>
      <c r="R46" s="27">
        <v>42293307.51515314</v>
      </c>
      <c r="S46" s="27">
        <v>827193.3365570195</v>
      </c>
      <c r="T46" s="27">
        <v>41466114.178596124</v>
      </c>
      <c r="U46" s="27">
        <v>761130</v>
      </c>
      <c r="V46" s="27">
        <v>176635.0120700163</v>
      </c>
      <c r="W46" s="27">
        <v>52380</v>
      </c>
      <c r="X46" s="27">
        <v>4427.7694564795656</v>
      </c>
      <c r="Y46" s="27">
        <v>41647176.960122615</v>
      </c>
      <c r="Z46" s="27">
        <v>41647.176960122619</v>
      </c>
      <c r="AA46" s="27">
        <v>1249415.3088036785</v>
      </c>
    </row>
    <row r="47" spans="1:27" ht="15" customHeight="1" x14ac:dyDescent="0.2">
      <c r="A47" s="26" t="s">
        <v>69</v>
      </c>
      <c r="B47" s="27">
        <v>16387550</v>
      </c>
      <c r="C47" s="27">
        <v>0</v>
      </c>
      <c r="D47" s="27">
        <v>0</v>
      </c>
      <c r="E47" s="27">
        <v>6400400</v>
      </c>
      <c r="F47" s="27">
        <v>0</v>
      </c>
      <c r="G47" s="27">
        <v>0</v>
      </c>
      <c r="H47" s="27">
        <v>728090</v>
      </c>
      <c r="I47" s="27">
        <v>1854060</v>
      </c>
      <c r="J47" s="27">
        <v>126230</v>
      </c>
      <c r="K47" s="27">
        <v>0</v>
      </c>
      <c r="L47" s="27">
        <v>6289</v>
      </c>
      <c r="M47" s="27"/>
      <c r="N47" s="27">
        <v>1934933.7087644725</v>
      </c>
      <c r="O47" s="30"/>
      <c r="P47" s="27">
        <v>24722883.708764471</v>
      </c>
      <c r="Q47" s="27">
        <v>0</v>
      </c>
      <c r="R47" s="27">
        <v>24722883.708764471</v>
      </c>
      <c r="S47" s="27">
        <v>482635.51259833411</v>
      </c>
      <c r="T47" s="27">
        <v>24240248.196166139</v>
      </c>
      <c r="U47" s="27">
        <v>1980290</v>
      </c>
      <c r="V47" s="27">
        <v>458905.75220830564</v>
      </c>
      <c r="W47" s="27">
        <v>728090</v>
      </c>
      <c r="X47" s="27">
        <v>57009.340141431006</v>
      </c>
      <c r="Y47" s="27">
        <v>24756163.288515873</v>
      </c>
      <c r="Z47" s="27">
        <v>24756.163288515876</v>
      </c>
      <c r="AA47" s="27">
        <v>742684.89865547628</v>
      </c>
    </row>
    <row r="48" spans="1:27" ht="15" customHeight="1" x14ac:dyDescent="0.2">
      <c r="A48" s="26" t="s">
        <v>70</v>
      </c>
      <c r="B48" s="27">
        <v>11371310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1308490</v>
      </c>
      <c r="I48" s="27">
        <v>0</v>
      </c>
      <c r="J48" s="27">
        <v>0</v>
      </c>
      <c r="K48" s="27">
        <v>0</v>
      </c>
      <c r="L48" s="27">
        <v>0</v>
      </c>
      <c r="M48" s="27"/>
      <c r="N48" s="27">
        <v>1063134.2344308477</v>
      </c>
      <c r="O48" s="30"/>
      <c r="P48" s="27">
        <v>12434444.234430848</v>
      </c>
      <c r="Q48" s="27">
        <v>0</v>
      </c>
      <c r="R48" s="27">
        <v>12434444.234430848</v>
      </c>
      <c r="S48" s="27">
        <v>243374.60864529631</v>
      </c>
      <c r="T48" s="27">
        <v>12191069.625785552</v>
      </c>
      <c r="U48" s="27">
        <v>0</v>
      </c>
      <c r="V48" s="27">
        <v>0</v>
      </c>
      <c r="W48" s="27">
        <v>1308490</v>
      </c>
      <c r="X48" s="27">
        <v>104359.95461651115</v>
      </c>
      <c r="Y48" s="27">
        <v>12295429.580402061</v>
      </c>
      <c r="Z48" s="27">
        <v>12295.429580402062</v>
      </c>
      <c r="AA48" s="27">
        <v>368862.88741206186</v>
      </c>
    </row>
    <row r="49" spans="1:27" ht="14.25" customHeight="1" x14ac:dyDescent="0.2">
      <c r="A49" s="29" t="s">
        <v>71</v>
      </c>
      <c r="B49" s="27">
        <v>23481640</v>
      </c>
      <c r="C49" s="27">
        <v>0</v>
      </c>
      <c r="D49" s="27">
        <v>0</v>
      </c>
      <c r="E49" s="27">
        <v>0</v>
      </c>
      <c r="F49" s="27">
        <v>0</v>
      </c>
      <c r="G49" s="27">
        <v>843050</v>
      </c>
      <c r="H49" s="27">
        <v>2723140</v>
      </c>
      <c r="I49" s="27">
        <v>0</v>
      </c>
      <c r="J49" s="27">
        <v>0</v>
      </c>
      <c r="K49" s="27">
        <v>0</v>
      </c>
      <c r="L49" s="27">
        <v>21868</v>
      </c>
      <c r="M49" s="27"/>
      <c r="N49" s="27">
        <v>1778489.3356671496</v>
      </c>
      <c r="O49" s="30"/>
      <c r="P49" s="27">
        <v>25260129.335667148</v>
      </c>
      <c r="Q49" s="27">
        <v>843050</v>
      </c>
      <c r="R49" s="27">
        <v>26103179.335667148</v>
      </c>
      <c r="S49" s="27">
        <v>508740.4679402273</v>
      </c>
      <c r="T49" s="27">
        <v>25594438.867726922</v>
      </c>
      <c r="U49" s="27">
        <v>0</v>
      </c>
      <c r="V49" s="27">
        <v>0</v>
      </c>
      <c r="W49" s="27">
        <v>2723140</v>
      </c>
      <c r="X49" s="27">
        <v>214302.68434439111</v>
      </c>
      <c r="Y49" s="27">
        <v>25808741.552071318</v>
      </c>
      <c r="Z49" s="27">
        <v>25808.741552071318</v>
      </c>
      <c r="AA49" s="27">
        <v>774262.24656213948</v>
      </c>
    </row>
    <row r="50" spans="1:27" ht="17.25" customHeight="1" x14ac:dyDescent="0.2">
      <c r="A50" s="26" t="s">
        <v>72</v>
      </c>
      <c r="B50" s="27">
        <v>14780710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1116650</v>
      </c>
      <c r="I50" s="27">
        <v>255640</v>
      </c>
      <c r="J50" s="27">
        <v>24620</v>
      </c>
      <c r="K50" s="27">
        <v>8870</v>
      </c>
      <c r="L50" s="27">
        <v>13277</v>
      </c>
      <c r="M50" s="27"/>
      <c r="N50" s="27">
        <v>1212791.9744442271</v>
      </c>
      <c r="O50" s="30"/>
      <c r="P50" s="27">
        <v>15993501.974444227</v>
      </c>
      <c r="Q50" s="27">
        <v>8870</v>
      </c>
      <c r="R50" s="27">
        <v>16002371.974444227</v>
      </c>
      <c r="S50" s="27">
        <v>312682.40436890442</v>
      </c>
      <c r="T50" s="27">
        <v>15689689.570075322</v>
      </c>
      <c r="U50" s="27">
        <v>280260</v>
      </c>
      <c r="V50" s="27">
        <v>65114.141016261099</v>
      </c>
      <c r="W50" s="27">
        <v>1116650</v>
      </c>
      <c r="X50" s="27">
        <v>87660.840273396985</v>
      </c>
      <c r="Y50" s="27">
        <v>15842464.551364981</v>
      </c>
      <c r="Z50" s="27">
        <v>15842.464551364981</v>
      </c>
      <c r="AA50" s="27">
        <v>475273.93654094939</v>
      </c>
    </row>
    <row r="51" spans="1:27" ht="15" customHeight="1" x14ac:dyDescent="0.2">
      <c r="A51" s="26" t="s">
        <v>73</v>
      </c>
      <c r="B51" s="27">
        <v>51592140</v>
      </c>
      <c r="C51" s="27">
        <v>0</v>
      </c>
      <c r="D51" s="27">
        <v>0</v>
      </c>
      <c r="E51" s="27">
        <v>16426640</v>
      </c>
      <c r="F51" s="27">
        <v>0</v>
      </c>
      <c r="G51" s="27">
        <v>3868200</v>
      </c>
      <c r="H51" s="27">
        <v>200740</v>
      </c>
      <c r="I51" s="27">
        <v>462210</v>
      </c>
      <c r="J51" s="27">
        <v>4480</v>
      </c>
      <c r="K51" s="27">
        <v>1794040</v>
      </c>
      <c r="L51" s="27">
        <v>3260</v>
      </c>
      <c r="M51" s="27"/>
      <c r="N51" s="27">
        <v>2850313.8537260871</v>
      </c>
      <c r="O51" s="30"/>
      <c r="P51" s="27">
        <v>70869093.853726089</v>
      </c>
      <c r="Q51" s="27">
        <v>5662240</v>
      </c>
      <c r="R51" s="27">
        <v>76531333.853726089</v>
      </c>
      <c r="S51" s="27">
        <v>1490840.1219088638</v>
      </c>
      <c r="T51" s="27">
        <v>75040493.731817216</v>
      </c>
      <c r="U51" s="27">
        <v>466690</v>
      </c>
      <c r="V51" s="27">
        <v>108475.03811253789</v>
      </c>
      <c r="W51" s="27">
        <v>200740</v>
      </c>
      <c r="X51" s="27">
        <v>16002.345121969469</v>
      </c>
      <c r="Y51" s="27">
        <v>75164971.115051717</v>
      </c>
      <c r="Z51" s="27">
        <v>75164.971115051725</v>
      </c>
      <c r="AA51" s="27">
        <v>2254949.1334515517</v>
      </c>
    </row>
    <row r="52" spans="1:27" ht="15" customHeight="1" x14ac:dyDescent="0.2">
      <c r="A52" s="26" t="s">
        <v>74</v>
      </c>
      <c r="B52" s="27">
        <v>10528750</v>
      </c>
      <c r="C52" s="27">
        <v>0</v>
      </c>
      <c r="D52" s="27">
        <v>0</v>
      </c>
      <c r="E52" s="27">
        <v>0</v>
      </c>
      <c r="F52" s="27">
        <v>0</v>
      </c>
      <c r="G52" s="27">
        <v>1962250</v>
      </c>
      <c r="H52" s="27">
        <v>106270</v>
      </c>
      <c r="I52" s="27">
        <v>162440</v>
      </c>
      <c r="J52" s="27">
        <v>0</v>
      </c>
      <c r="K52" s="27">
        <v>0</v>
      </c>
      <c r="L52" s="27">
        <v>6052</v>
      </c>
      <c r="M52" s="27"/>
      <c r="N52" s="27">
        <v>963716.4476999162</v>
      </c>
      <c r="O52" s="30"/>
      <c r="P52" s="27">
        <v>11492466.447699916</v>
      </c>
      <c r="Q52" s="27">
        <v>1962250</v>
      </c>
      <c r="R52" s="27">
        <v>13454716.447699916</v>
      </c>
      <c r="S52" s="27">
        <v>261039.23466288322</v>
      </c>
      <c r="T52" s="27">
        <v>13193677.213037033</v>
      </c>
      <c r="U52" s="27">
        <v>162440</v>
      </c>
      <c r="V52" s="27">
        <v>37665.338176277131</v>
      </c>
      <c r="W52" s="27">
        <v>106270</v>
      </c>
      <c r="X52" s="27">
        <v>8983.1817514334361</v>
      </c>
      <c r="Y52" s="27">
        <v>13240325.732964743</v>
      </c>
      <c r="Z52" s="27">
        <v>13240.325732964744</v>
      </c>
      <c r="AA52" s="27">
        <v>397209.77198894229</v>
      </c>
    </row>
    <row r="53" spans="1:27" ht="15" customHeight="1" x14ac:dyDescent="0.2">
      <c r="A53" s="26" t="s">
        <v>75</v>
      </c>
      <c r="B53" s="27">
        <v>691070</v>
      </c>
      <c r="C53" s="27">
        <v>0</v>
      </c>
      <c r="D53" s="27">
        <v>1751820</v>
      </c>
      <c r="E53" s="27">
        <v>7482800</v>
      </c>
      <c r="F53" s="27">
        <v>0</v>
      </c>
      <c r="G53" s="27">
        <v>149930</v>
      </c>
      <c r="H53" s="27">
        <v>81700</v>
      </c>
      <c r="I53" s="27">
        <v>43670</v>
      </c>
      <c r="J53" s="27">
        <v>0</v>
      </c>
      <c r="K53" s="27">
        <v>0</v>
      </c>
      <c r="L53" s="27">
        <v>710</v>
      </c>
      <c r="M53" s="27"/>
      <c r="N53" s="27">
        <v>160133.05301622179</v>
      </c>
      <c r="O53" s="30"/>
      <c r="P53" s="27">
        <v>10085823.053016223</v>
      </c>
      <c r="Q53" s="27">
        <v>149930</v>
      </c>
      <c r="R53" s="27">
        <v>10235753.053016223</v>
      </c>
      <c r="S53" s="27">
        <v>199640.70323813916</v>
      </c>
      <c r="T53" s="27">
        <v>10036112.349778082</v>
      </c>
      <c r="U53" s="27">
        <v>43670</v>
      </c>
      <c r="V53" s="27">
        <v>10194.66527531103</v>
      </c>
      <c r="W53" s="27">
        <v>81700</v>
      </c>
      <c r="X53" s="27">
        <v>6363.678657341432</v>
      </c>
      <c r="Y53" s="27">
        <v>10052670.693710737</v>
      </c>
      <c r="Z53" s="27">
        <v>10052.670693710737</v>
      </c>
      <c r="AA53" s="27">
        <v>301580.12081132212</v>
      </c>
    </row>
    <row r="54" spans="1:27" ht="15" customHeight="1" x14ac:dyDescent="0.2">
      <c r="A54" s="26" t="s">
        <v>76</v>
      </c>
      <c r="B54" s="27">
        <v>49760840</v>
      </c>
      <c r="C54" s="27">
        <v>0</v>
      </c>
      <c r="D54" s="27">
        <v>0</v>
      </c>
      <c r="E54" s="27">
        <v>0</v>
      </c>
      <c r="F54" s="27">
        <v>0</v>
      </c>
      <c r="G54" s="27">
        <v>7415900</v>
      </c>
      <c r="H54" s="27">
        <v>303330</v>
      </c>
      <c r="I54" s="27">
        <v>2287420</v>
      </c>
      <c r="J54" s="27">
        <v>11610</v>
      </c>
      <c r="K54" s="27">
        <v>0</v>
      </c>
      <c r="L54" s="27">
        <v>719</v>
      </c>
      <c r="M54" s="27"/>
      <c r="N54" s="27">
        <v>2610872.6900576102</v>
      </c>
      <c r="O54" s="30"/>
      <c r="P54" s="27">
        <v>52371712.690057606</v>
      </c>
      <c r="Q54" s="27">
        <v>7415900</v>
      </c>
      <c r="R54" s="27">
        <v>59787612.690057606</v>
      </c>
      <c r="S54" s="27">
        <v>1165970.1759584125</v>
      </c>
      <c r="T54" s="27">
        <v>58621642.514099196</v>
      </c>
      <c r="U54" s="27">
        <v>2299030</v>
      </c>
      <c r="V54" s="27">
        <v>532441.9875267311</v>
      </c>
      <c r="W54" s="27">
        <v>303330</v>
      </c>
      <c r="X54" s="27">
        <v>25216.129197454662</v>
      </c>
      <c r="Y54" s="27">
        <v>59179300.630823381</v>
      </c>
      <c r="Z54" s="27">
        <v>59179.300630823382</v>
      </c>
      <c r="AA54" s="27">
        <v>1775379.0189247015</v>
      </c>
    </row>
    <row r="55" spans="1:27" ht="15" customHeight="1" x14ac:dyDescent="0.2">
      <c r="A55" s="26" t="s">
        <v>77</v>
      </c>
      <c r="B55" s="27">
        <v>4075470</v>
      </c>
      <c r="C55" s="27">
        <v>0</v>
      </c>
      <c r="D55" s="27">
        <v>0</v>
      </c>
      <c r="E55" s="27">
        <v>0</v>
      </c>
      <c r="F55" s="27">
        <v>0</v>
      </c>
      <c r="G55" s="27">
        <v>13323660</v>
      </c>
      <c r="H55" s="27">
        <v>468250</v>
      </c>
      <c r="I55" s="27">
        <v>16330</v>
      </c>
      <c r="J55" s="27">
        <v>0</v>
      </c>
      <c r="K55" s="27">
        <v>81620</v>
      </c>
      <c r="L55" s="27">
        <v>0</v>
      </c>
      <c r="M55" s="27"/>
      <c r="N55" s="27">
        <v>1088638.624754962</v>
      </c>
      <c r="O55" s="30"/>
      <c r="P55" s="27">
        <v>5164108.6247549616</v>
      </c>
      <c r="Q55" s="27">
        <v>13405280</v>
      </c>
      <c r="R55" s="27">
        <v>18569388.624754962</v>
      </c>
      <c r="S55" s="27">
        <v>363727.11346358398</v>
      </c>
      <c r="T55" s="27">
        <v>18205661.511291377</v>
      </c>
      <c r="U55" s="27">
        <v>16330</v>
      </c>
      <c r="V55" s="27">
        <v>3645.8422371222105</v>
      </c>
      <c r="W55" s="27">
        <v>468250</v>
      </c>
      <c r="X55" s="27">
        <v>36995.552978749511</v>
      </c>
      <c r="Y55" s="27">
        <v>18246302.90650725</v>
      </c>
      <c r="Z55" s="27">
        <v>18246.302906507251</v>
      </c>
      <c r="AA55" s="27">
        <v>547389.08719521749</v>
      </c>
    </row>
    <row r="56" spans="1:27" ht="15" customHeight="1" x14ac:dyDescent="0.2">
      <c r="A56" s="26" t="s">
        <v>78</v>
      </c>
      <c r="B56" s="27">
        <v>2599850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/>
      <c r="N56" s="27">
        <v>186952.66126340852</v>
      </c>
      <c r="O56" s="30"/>
      <c r="P56" s="27">
        <v>2786802.6612634081</v>
      </c>
      <c r="Q56" s="27">
        <v>0</v>
      </c>
      <c r="R56" s="27">
        <v>2786802.6612634081</v>
      </c>
      <c r="S56" s="27">
        <v>53565.703623841146</v>
      </c>
      <c r="T56" s="27">
        <v>2733236.9576395676</v>
      </c>
      <c r="U56" s="27">
        <v>0</v>
      </c>
      <c r="V56" s="27">
        <v>0</v>
      </c>
      <c r="W56" s="27">
        <v>0</v>
      </c>
      <c r="X56" s="27">
        <v>0</v>
      </c>
      <c r="Y56" s="27">
        <v>2733236.9576395676</v>
      </c>
      <c r="Z56" s="27">
        <v>2733.2369576395677</v>
      </c>
      <c r="AA56" s="27">
        <v>81997.108729187021</v>
      </c>
    </row>
    <row r="57" spans="1:27" ht="25.5" customHeight="1" x14ac:dyDescent="0.2">
      <c r="A57" s="26" t="s">
        <v>79</v>
      </c>
      <c r="B57" s="27">
        <v>11012520</v>
      </c>
      <c r="C57" s="27">
        <v>0</v>
      </c>
      <c r="D57" s="27">
        <v>10200</v>
      </c>
      <c r="E57" s="27">
        <v>0</v>
      </c>
      <c r="F57" s="27">
        <v>0</v>
      </c>
      <c r="G57" s="27">
        <v>15230</v>
      </c>
      <c r="H57" s="27">
        <v>660360</v>
      </c>
      <c r="I57" s="27">
        <v>76550</v>
      </c>
      <c r="J57" s="27">
        <v>0</v>
      </c>
      <c r="K57" s="27">
        <v>737370</v>
      </c>
      <c r="L57" s="27">
        <v>8876</v>
      </c>
      <c r="M57" s="27"/>
      <c r="N57" s="27">
        <v>343541.67601947207</v>
      </c>
      <c r="O57" s="30"/>
      <c r="P57" s="27">
        <v>11366261.676019471</v>
      </c>
      <c r="Q57" s="27">
        <v>752600</v>
      </c>
      <c r="R57" s="27">
        <v>12118861.676019471</v>
      </c>
      <c r="S57" s="27">
        <v>235039.0285377586</v>
      </c>
      <c r="T57" s="27">
        <v>11883822.647481713</v>
      </c>
      <c r="U57" s="27">
        <v>76550</v>
      </c>
      <c r="V57" s="27">
        <v>17712.325283712606</v>
      </c>
      <c r="W57" s="27">
        <v>660360</v>
      </c>
      <c r="X57" s="27">
        <v>54744.478858983435</v>
      </c>
      <c r="Y57" s="27">
        <v>11956279.45162441</v>
      </c>
      <c r="Z57" s="27">
        <v>11956.27945162441</v>
      </c>
      <c r="AA57" s="27">
        <v>358688.38354873226</v>
      </c>
    </row>
    <row r="58" spans="1:27" ht="19.5" customHeight="1" x14ac:dyDescent="0.2">
      <c r="A58" s="26" t="s">
        <v>80</v>
      </c>
      <c r="B58" s="27">
        <v>3479300</v>
      </c>
      <c r="C58" s="27">
        <v>0</v>
      </c>
      <c r="D58" s="27">
        <v>3045380</v>
      </c>
      <c r="E58" s="27">
        <v>15580230</v>
      </c>
      <c r="F58" s="27">
        <v>0</v>
      </c>
      <c r="G58" s="27">
        <v>541330</v>
      </c>
      <c r="H58" s="27">
        <v>0</v>
      </c>
      <c r="I58" s="27">
        <v>162850</v>
      </c>
      <c r="J58" s="27">
        <v>0</v>
      </c>
      <c r="K58" s="27">
        <v>0</v>
      </c>
      <c r="L58" s="27">
        <v>0</v>
      </c>
      <c r="M58" s="27"/>
      <c r="N58" s="27">
        <v>235519.15254478424</v>
      </c>
      <c r="O58" s="30"/>
      <c r="P58" s="27">
        <v>22340429.152544785</v>
      </c>
      <c r="Q58" s="27">
        <v>541330</v>
      </c>
      <c r="R58" s="27">
        <v>22881759.152544785</v>
      </c>
      <c r="S58" s="27">
        <v>442922.14285490708</v>
      </c>
      <c r="T58" s="27">
        <v>22438837.009689875</v>
      </c>
      <c r="U58" s="27">
        <v>162850</v>
      </c>
      <c r="V58" s="27">
        <v>37585.332102267828</v>
      </c>
      <c r="W58" s="27">
        <v>0</v>
      </c>
      <c r="X58" s="27">
        <v>0</v>
      </c>
      <c r="Y58" s="27">
        <v>22476422.341792144</v>
      </c>
      <c r="Z58" s="27">
        <v>22476.422341792146</v>
      </c>
      <c r="AA58" s="27">
        <v>674292.67025376437</v>
      </c>
    </row>
    <row r="59" spans="1:27" ht="17.25" customHeight="1" x14ac:dyDescent="0.2">
      <c r="A59" s="26" t="s">
        <v>81</v>
      </c>
      <c r="B59" s="27">
        <v>17997880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/>
      <c r="N59" s="27">
        <v>909244.41671318293</v>
      </c>
      <c r="O59" s="30"/>
      <c r="P59" s="27">
        <v>18907124.416713186</v>
      </c>
      <c r="Q59" s="27">
        <v>0</v>
      </c>
      <c r="R59" s="27">
        <v>18907124.416713186</v>
      </c>
      <c r="S59" s="27">
        <v>368530.75685030094</v>
      </c>
      <c r="T59" s="27">
        <v>18538593.659862883</v>
      </c>
      <c r="U59" s="27">
        <v>0</v>
      </c>
      <c r="V59" s="27">
        <v>0</v>
      </c>
      <c r="W59" s="27">
        <v>0</v>
      </c>
      <c r="X59" s="27">
        <v>0</v>
      </c>
      <c r="Y59" s="27">
        <v>18538593.659862883</v>
      </c>
      <c r="Z59" s="27">
        <v>18538.593659862883</v>
      </c>
      <c r="AA59" s="27">
        <v>556157.80979588651</v>
      </c>
    </row>
    <row r="60" spans="1:27" ht="28.5" customHeight="1" x14ac:dyDescent="0.2">
      <c r="A60" s="26" t="s">
        <v>82</v>
      </c>
      <c r="B60" s="27">
        <v>22381660</v>
      </c>
      <c r="C60" s="27">
        <v>0</v>
      </c>
      <c r="D60" s="27">
        <v>908300</v>
      </c>
      <c r="E60" s="27">
        <v>30020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/>
      <c r="N60" s="27">
        <v>955958.48724396061</v>
      </c>
      <c r="O60" s="30"/>
      <c r="P60" s="27">
        <v>24275938.487243958</v>
      </c>
      <c r="Q60" s="27">
        <v>0</v>
      </c>
      <c r="R60" s="27">
        <v>24275938.487243958</v>
      </c>
      <c r="S60" s="27">
        <v>471541.45010432741</v>
      </c>
      <c r="T60" s="27">
        <v>23804397.037139632</v>
      </c>
      <c r="U60" s="27">
        <v>0</v>
      </c>
      <c r="V60" s="27">
        <v>0</v>
      </c>
      <c r="W60" s="27">
        <v>0</v>
      </c>
      <c r="X60" s="27">
        <v>0</v>
      </c>
      <c r="Y60" s="27">
        <v>23804397.037139632</v>
      </c>
      <c r="Z60" s="27">
        <v>23804.397037139632</v>
      </c>
      <c r="AA60" s="27">
        <v>714131.91111418896</v>
      </c>
    </row>
    <row r="61" spans="1:27" ht="12.75" customHeight="1" x14ac:dyDescent="0.2">
      <c r="A61" s="26" t="s">
        <v>83</v>
      </c>
      <c r="B61" s="27">
        <v>1076070</v>
      </c>
      <c r="C61" s="27">
        <v>0</v>
      </c>
      <c r="D61" s="27">
        <v>16100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/>
      <c r="N61" s="27">
        <v>0</v>
      </c>
      <c r="O61" s="30"/>
      <c r="P61" s="27">
        <v>1092170</v>
      </c>
      <c r="Q61" s="27">
        <v>0</v>
      </c>
      <c r="R61" s="27">
        <v>1092170</v>
      </c>
      <c r="S61" s="27">
        <v>22611.168855017113</v>
      </c>
      <c r="T61" s="27">
        <v>1069558.8311449829</v>
      </c>
      <c r="U61" s="27">
        <v>0</v>
      </c>
      <c r="V61" s="27">
        <v>0</v>
      </c>
      <c r="W61" s="27">
        <v>0</v>
      </c>
      <c r="X61" s="27">
        <v>0</v>
      </c>
      <c r="Y61" s="27">
        <v>1069558.8311449829</v>
      </c>
      <c r="Z61" s="27">
        <v>1069.5588311449828</v>
      </c>
      <c r="AA61" s="27">
        <v>32086.764934349492</v>
      </c>
    </row>
    <row r="62" spans="1:27" ht="12.75" customHeight="1" x14ac:dyDescent="0.2">
      <c r="A62" s="26" t="s">
        <v>84</v>
      </c>
      <c r="B62" s="27">
        <v>2499600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/>
      <c r="N62" s="27">
        <v>14593.25588766663</v>
      </c>
      <c r="O62" s="30"/>
      <c r="P62" s="27">
        <v>2514193.2558876667</v>
      </c>
      <c r="Q62" s="27">
        <v>0</v>
      </c>
      <c r="R62" s="27">
        <v>2514193.2558876667</v>
      </c>
      <c r="S62" s="27">
        <v>48704.009567463931</v>
      </c>
      <c r="T62" s="27">
        <v>2465489.2463202029</v>
      </c>
      <c r="U62" s="27">
        <v>0</v>
      </c>
      <c r="V62" s="27">
        <v>0</v>
      </c>
      <c r="W62" s="27">
        <v>0</v>
      </c>
      <c r="X62" s="27">
        <v>0</v>
      </c>
      <c r="Y62" s="27">
        <v>2465489.2463202029</v>
      </c>
      <c r="Z62" s="27">
        <v>2465.4892463202027</v>
      </c>
      <c r="AA62" s="27">
        <v>73964.677389606077</v>
      </c>
    </row>
    <row r="63" spans="1:27" ht="12.75" customHeight="1" x14ac:dyDescent="0.2">
      <c r="A63" s="26" t="s">
        <v>85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/>
      <c r="N63" s="27">
        <v>0</v>
      </c>
      <c r="O63" s="30"/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</row>
    <row r="64" spans="1:27" ht="30.75" customHeight="1" x14ac:dyDescent="0.2">
      <c r="A64" s="26" t="s">
        <v>86</v>
      </c>
      <c r="B64" s="27">
        <v>15760860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301040</v>
      </c>
      <c r="I64" s="27">
        <v>58080</v>
      </c>
      <c r="J64" s="27">
        <v>0</v>
      </c>
      <c r="K64" s="27">
        <v>0</v>
      </c>
      <c r="L64" s="27">
        <v>4932</v>
      </c>
      <c r="M64" s="27"/>
      <c r="N64" s="27">
        <v>703711.53044624603</v>
      </c>
      <c r="O64" s="30"/>
      <c r="P64" s="27">
        <v>16464571.530446246</v>
      </c>
      <c r="Q64" s="27">
        <v>0</v>
      </c>
      <c r="R64" s="27">
        <v>16464571.530446246</v>
      </c>
      <c r="S64" s="27">
        <v>321634.07375054841</v>
      </c>
      <c r="T64" s="27">
        <v>16142937.456695698</v>
      </c>
      <c r="U64" s="27">
        <v>58080</v>
      </c>
      <c r="V64" s="27">
        <v>13544.08855845228</v>
      </c>
      <c r="W64" s="27">
        <v>301040</v>
      </c>
      <c r="X64" s="27">
        <v>24358.224300936781</v>
      </c>
      <c r="Y64" s="27">
        <v>16180839.769555086</v>
      </c>
      <c r="Z64" s="27">
        <v>16180.839769555088</v>
      </c>
      <c r="AA64" s="27">
        <v>485425.19308665261</v>
      </c>
    </row>
    <row r="65" spans="1:27" ht="12.75" customHeight="1" x14ac:dyDescent="0.2">
      <c r="A65" s="26" t="s">
        <v>87</v>
      </c>
      <c r="B65" s="27">
        <v>7714370</v>
      </c>
      <c r="C65" s="27">
        <v>0</v>
      </c>
      <c r="D65" s="27">
        <v>0</v>
      </c>
      <c r="E65" s="27">
        <v>0</v>
      </c>
      <c r="F65" s="27">
        <v>0</v>
      </c>
      <c r="G65" s="27">
        <v>5214840</v>
      </c>
      <c r="H65" s="27">
        <v>2012600</v>
      </c>
      <c r="I65" s="27">
        <v>0</v>
      </c>
      <c r="J65" s="27">
        <v>0</v>
      </c>
      <c r="K65" s="27">
        <v>0</v>
      </c>
      <c r="L65" s="27">
        <v>10137</v>
      </c>
      <c r="M65" s="27"/>
      <c r="N65" s="27">
        <v>1040335.0692180791</v>
      </c>
      <c r="O65" s="30"/>
      <c r="P65" s="27">
        <v>8754705.0692180786</v>
      </c>
      <c r="Q65" s="27">
        <v>5214840</v>
      </c>
      <c r="R65" s="27">
        <v>13969545.069218079</v>
      </c>
      <c r="S65" s="27">
        <v>273027.78753889882</v>
      </c>
      <c r="T65" s="27">
        <v>13696517.28167918</v>
      </c>
      <c r="U65" s="27">
        <v>0</v>
      </c>
      <c r="V65" s="27">
        <v>0</v>
      </c>
      <c r="W65" s="27">
        <v>2012600</v>
      </c>
      <c r="X65" s="27">
        <v>157777.96204478186</v>
      </c>
      <c r="Y65" s="27">
        <v>13854295.243723962</v>
      </c>
      <c r="Z65" s="27">
        <v>13854.295243723962</v>
      </c>
      <c r="AA65" s="27">
        <v>415628.85731171886</v>
      </c>
    </row>
    <row r="66" spans="1:27" ht="20.25" customHeight="1" x14ac:dyDescent="0.2">
      <c r="A66" s="26" t="s">
        <v>88</v>
      </c>
      <c r="B66" s="27">
        <v>29891930</v>
      </c>
      <c r="C66" s="27">
        <v>757110</v>
      </c>
      <c r="D66" s="27">
        <v>0</v>
      </c>
      <c r="E66" s="27">
        <v>0</v>
      </c>
      <c r="F66" s="27">
        <v>0</v>
      </c>
      <c r="G66" s="27">
        <v>3804490</v>
      </c>
      <c r="H66" s="27">
        <v>608990</v>
      </c>
      <c r="I66" s="27">
        <v>0</v>
      </c>
      <c r="J66" s="27">
        <v>0</v>
      </c>
      <c r="K66" s="27">
        <v>0</v>
      </c>
      <c r="L66" s="27">
        <v>0</v>
      </c>
      <c r="M66" s="27"/>
      <c r="N66" s="27">
        <v>742679.8374716735</v>
      </c>
      <c r="O66" s="30"/>
      <c r="P66" s="27">
        <v>31391719.837471671</v>
      </c>
      <c r="Q66" s="27">
        <v>3804490</v>
      </c>
      <c r="R66" s="27">
        <v>35196209.837471671</v>
      </c>
      <c r="S66" s="27">
        <v>686966.7721908096</v>
      </c>
      <c r="T66" s="27">
        <v>34509243.065280862</v>
      </c>
      <c r="U66" s="27">
        <v>0</v>
      </c>
      <c r="V66" s="27">
        <v>0</v>
      </c>
      <c r="W66" s="27">
        <v>608990</v>
      </c>
      <c r="X66" s="27">
        <v>47501.131600909022</v>
      </c>
      <c r="Y66" s="27">
        <v>34556744.196881771</v>
      </c>
      <c r="Z66" s="27">
        <v>34556.744196881773</v>
      </c>
      <c r="AA66" s="27">
        <v>1036702.3259064531</v>
      </c>
    </row>
    <row r="67" spans="1:27" ht="15" customHeight="1" x14ac:dyDescent="0.2">
      <c r="A67" s="26" t="s">
        <v>89</v>
      </c>
      <c r="B67" s="27">
        <v>8225910</v>
      </c>
      <c r="C67" s="27">
        <v>0</v>
      </c>
      <c r="D67" s="27">
        <v>0</v>
      </c>
      <c r="E67" s="27">
        <v>4392730</v>
      </c>
      <c r="F67" s="27">
        <v>0</v>
      </c>
      <c r="G67" s="27">
        <v>4679000</v>
      </c>
      <c r="H67" s="27">
        <v>489780</v>
      </c>
      <c r="I67" s="27">
        <v>246490</v>
      </c>
      <c r="J67" s="27">
        <v>0</v>
      </c>
      <c r="K67" s="27">
        <v>11520</v>
      </c>
      <c r="L67" s="27">
        <v>17924</v>
      </c>
      <c r="M67" s="27"/>
      <c r="N67" s="27">
        <v>1036818.0946877089</v>
      </c>
      <c r="O67" s="30"/>
      <c r="P67" s="27">
        <v>13655458.09468771</v>
      </c>
      <c r="Q67" s="27">
        <v>4690520</v>
      </c>
      <c r="R67" s="27">
        <v>18345978.094687708</v>
      </c>
      <c r="S67" s="27">
        <v>358509.90681412705</v>
      </c>
      <c r="T67" s="27">
        <v>17987468.187873583</v>
      </c>
      <c r="U67" s="27">
        <v>246490</v>
      </c>
      <c r="V67" s="27">
        <v>57089.485372156778</v>
      </c>
      <c r="W67" s="27">
        <v>489780</v>
      </c>
      <c r="X67" s="27">
        <v>38351.7900788837</v>
      </c>
      <c r="Y67" s="27">
        <v>18082909.463324625</v>
      </c>
      <c r="Z67" s="27">
        <v>18082.909463324628</v>
      </c>
      <c r="AA67" s="27">
        <v>542487.28389973869</v>
      </c>
    </row>
    <row r="68" spans="1:27" ht="15" customHeight="1" x14ac:dyDescent="0.2">
      <c r="A68" s="26" t="s">
        <v>90</v>
      </c>
      <c r="B68" s="27">
        <v>22292890</v>
      </c>
      <c r="C68" s="27">
        <v>0</v>
      </c>
      <c r="D68" s="27">
        <v>0</v>
      </c>
      <c r="E68" s="27">
        <v>0</v>
      </c>
      <c r="F68" s="27">
        <v>0</v>
      </c>
      <c r="G68" s="27">
        <v>4233840</v>
      </c>
      <c r="H68" s="27">
        <v>510810</v>
      </c>
      <c r="I68" s="27">
        <v>1149930</v>
      </c>
      <c r="J68" s="27">
        <v>0</v>
      </c>
      <c r="K68" s="27">
        <v>0</v>
      </c>
      <c r="L68" s="27">
        <v>469</v>
      </c>
      <c r="M68" s="27"/>
      <c r="N68" s="27">
        <v>2326358.8511722134</v>
      </c>
      <c r="O68" s="30"/>
      <c r="P68" s="27">
        <v>24619248.851172216</v>
      </c>
      <c r="Q68" s="27">
        <v>4233840</v>
      </c>
      <c r="R68" s="27">
        <v>28853088.851172216</v>
      </c>
      <c r="S68" s="27">
        <v>563522.56473909132</v>
      </c>
      <c r="T68" s="27">
        <v>28289566.286433123</v>
      </c>
      <c r="U68" s="27">
        <v>1149930</v>
      </c>
      <c r="V68" s="27">
        <v>266372.59957609954</v>
      </c>
      <c r="W68" s="27">
        <v>510810</v>
      </c>
      <c r="X68" s="27">
        <v>41216.262171192095</v>
      </c>
      <c r="Y68" s="27">
        <v>28597155.148180414</v>
      </c>
      <c r="Z68" s="27">
        <v>28597.155148180413</v>
      </c>
      <c r="AA68" s="27">
        <v>857914.65444541245</v>
      </c>
    </row>
    <row r="69" spans="1:27" ht="15" customHeight="1" x14ac:dyDescent="0.2">
      <c r="A69" s="26" t="s">
        <v>91</v>
      </c>
      <c r="B69" s="27">
        <v>18417690</v>
      </c>
      <c r="C69" s="27">
        <v>2267890</v>
      </c>
      <c r="D69" s="27">
        <v>605140</v>
      </c>
      <c r="E69" s="27">
        <v>0</v>
      </c>
      <c r="F69" s="27">
        <v>0</v>
      </c>
      <c r="G69" s="27">
        <v>0</v>
      </c>
      <c r="H69" s="27">
        <v>34260</v>
      </c>
      <c r="I69" s="27">
        <v>339540</v>
      </c>
      <c r="J69" s="27">
        <v>0</v>
      </c>
      <c r="K69" s="27">
        <v>0</v>
      </c>
      <c r="L69" s="27">
        <v>0</v>
      </c>
      <c r="M69" s="27"/>
      <c r="N69" s="27">
        <v>0</v>
      </c>
      <c r="O69" s="30"/>
      <c r="P69" s="27">
        <v>21290720</v>
      </c>
      <c r="Q69" s="27">
        <v>0</v>
      </c>
      <c r="R69" s="27">
        <v>21290720</v>
      </c>
      <c r="S69" s="27">
        <v>408894.84234545706</v>
      </c>
      <c r="T69" s="27">
        <v>20881825.157654542</v>
      </c>
      <c r="U69" s="27">
        <v>339540</v>
      </c>
      <c r="V69" s="27">
        <v>78819.02844615253</v>
      </c>
      <c r="W69" s="27">
        <v>34260</v>
      </c>
      <c r="X69" s="27">
        <v>2535.9269971556228</v>
      </c>
      <c r="Y69" s="27">
        <v>20963180.11309785</v>
      </c>
      <c r="Z69" s="27">
        <v>20963.180113097849</v>
      </c>
      <c r="AA69" s="27">
        <v>628895.40339293564</v>
      </c>
    </row>
    <row r="70" spans="1:27" ht="34.5" customHeight="1" x14ac:dyDescent="0.2">
      <c r="A70" s="32" t="s">
        <v>92</v>
      </c>
      <c r="B70" s="33">
        <f>SUM(B4:B69)</f>
        <v>1209145789</v>
      </c>
      <c r="C70" s="33">
        <f t="shared" ref="C70:L70" si="0">SUM(C4:C69)</f>
        <v>26881030</v>
      </c>
      <c r="D70" s="33">
        <f>SUM(D4:D69)</f>
        <v>14930310</v>
      </c>
      <c r="E70" s="33">
        <f>SUM(E4:E69)</f>
        <v>162923215</v>
      </c>
      <c r="F70" s="34">
        <f t="shared" si="0"/>
        <v>68244930</v>
      </c>
      <c r="G70" s="35">
        <f t="shared" si="0"/>
        <v>229811950</v>
      </c>
      <c r="H70" s="35">
        <f>SUM(H4:H69)</f>
        <v>30015060</v>
      </c>
      <c r="I70" s="35">
        <f t="shared" si="0"/>
        <v>20101590</v>
      </c>
      <c r="J70" s="35">
        <f t="shared" si="0"/>
        <v>1026610</v>
      </c>
      <c r="K70" s="35">
        <f t="shared" si="0"/>
        <v>7993730</v>
      </c>
      <c r="L70" s="35">
        <f t="shared" si="0"/>
        <v>387420</v>
      </c>
      <c r="M70" s="36"/>
      <c r="N70" s="37">
        <f>SUM(N4:N69)</f>
        <v>76406175.580880046</v>
      </c>
      <c r="O70" s="38"/>
      <c r="P70" s="39">
        <f t="shared" ref="P70:U70" si="1">SUM(P4:P69)</f>
        <v>1558531449.5808802</v>
      </c>
      <c r="Q70" s="39">
        <f t="shared" si="1"/>
        <v>237805680</v>
      </c>
      <c r="R70" s="39">
        <f t="shared" si="1"/>
        <v>1796337129.5808794</v>
      </c>
      <c r="S70" s="40">
        <f t="shared" si="1"/>
        <v>34973150.739999987</v>
      </c>
      <c r="T70" s="21">
        <f t="shared" si="1"/>
        <v>1761363978.8408802</v>
      </c>
      <c r="U70" s="40">
        <f t="shared" si="1"/>
        <v>21128200</v>
      </c>
      <c r="V70" s="41">
        <f>SUM(V4:V69)</f>
        <v>4890570.0000000009</v>
      </c>
      <c r="W70" s="42">
        <f>SUM(W4:W69)</f>
        <v>30015060</v>
      </c>
      <c r="X70" s="41">
        <f t="shared" ref="X70:AA70" si="2">SUM(X4:X69)</f>
        <v>2370210</v>
      </c>
      <c r="Y70" s="43">
        <f t="shared" si="2"/>
        <v>1768624758.8408804</v>
      </c>
      <c r="Z70" s="44">
        <f t="shared" si="2"/>
        <v>1768624.7588408801</v>
      </c>
      <c r="AA70" s="45">
        <f t="shared" si="2"/>
        <v>53058742.765226379</v>
      </c>
    </row>
    <row r="71" spans="1:27" ht="69.75" x14ac:dyDescent="0.2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49"/>
      <c r="P71" s="50"/>
      <c r="Q71" s="51"/>
      <c r="Z71" s="55" t="s">
        <v>93</v>
      </c>
      <c r="AA71" s="56">
        <f>Z70*30</f>
        <v>53058742.765226401</v>
      </c>
    </row>
    <row r="72" spans="1:27" ht="27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  <c r="O72" s="57"/>
      <c r="Q72" s="51"/>
      <c r="U72" s="54"/>
      <c r="W72" s="59"/>
    </row>
    <row r="73" spans="1:27" ht="27.75" customHeight="1" x14ac:dyDescent="0.2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0"/>
      <c r="N73" s="62"/>
      <c r="O73" s="60"/>
      <c r="R73" s="51"/>
    </row>
    <row r="74" spans="1:27" ht="27.7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2"/>
      <c r="O74" s="60"/>
      <c r="P74" s="50"/>
      <c r="Q74" s="51"/>
    </row>
  </sheetData>
  <mergeCells count="3">
    <mergeCell ref="A1:N1"/>
    <mergeCell ref="B2:L2"/>
    <mergeCell ref="P2:AA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Καραλιώτας Χρήστος</cp:lastModifiedBy>
  <dcterms:created xsi:type="dcterms:W3CDTF">2025-05-27T09:05:07Z</dcterms:created>
  <dcterms:modified xsi:type="dcterms:W3CDTF">2025-05-27T09:30:31Z</dcterms:modified>
</cp:coreProperties>
</file>