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stasiakarafanti\Desktop\"/>
    </mc:Choice>
  </mc:AlternateContent>
  <bookViews>
    <workbookView xWindow="0" yWindow="0" windowWidth="25665" windowHeight="10380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7" i="1" l="1"/>
  <c r="Z67" i="1"/>
  <c r="AA64" i="1"/>
  <c r="Z64" i="1"/>
  <c r="AA36" i="1"/>
  <c r="AA35" i="1"/>
  <c r="Z36" i="1"/>
  <c r="Z35" i="1"/>
  <c r="AA61" i="1" l="1"/>
  <c r="AA58" i="1"/>
  <c r="AA55" i="1"/>
  <c r="AA52" i="1"/>
  <c r="AA49" i="1"/>
  <c r="AA46" i="1"/>
  <c r="AA43" i="1"/>
  <c r="AA40" i="1"/>
  <c r="AA37" i="1"/>
  <c r="AA34" i="1"/>
  <c r="AA31" i="1"/>
  <c r="AA27" i="1"/>
  <c r="AA24" i="1"/>
  <c r="AA21" i="1"/>
  <c r="AA18" i="1"/>
  <c r="AA15" i="1"/>
  <c r="AA12" i="1"/>
  <c r="AA9" i="1"/>
  <c r="AA6" i="1"/>
  <c r="AA63" i="1"/>
  <c r="AA62" i="1"/>
  <c r="AA59" i="1"/>
  <c r="AA57" i="1"/>
  <c r="AA56" i="1"/>
  <c r="AA53" i="1"/>
  <c r="AA51" i="1"/>
  <c r="AA50" i="1"/>
  <c r="AA48" i="1"/>
  <c r="AA47" i="1"/>
  <c r="AA44" i="1"/>
  <c r="AA42" i="1"/>
  <c r="AA41" i="1"/>
  <c r="AA38" i="1"/>
  <c r="AA33" i="1"/>
  <c r="AA32" i="1"/>
  <c r="AA30" i="1"/>
  <c r="AA29" i="1"/>
  <c r="AA28" i="1"/>
  <c r="AA26" i="1"/>
  <c r="AA25" i="1"/>
  <c r="AA23" i="1"/>
  <c r="AA22" i="1"/>
  <c r="AA20" i="1"/>
  <c r="AA19" i="1"/>
  <c r="AA16" i="1"/>
  <c r="AA13" i="1"/>
  <c r="AA10" i="1"/>
  <c r="AA8" i="1"/>
  <c r="AA7" i="1"/>
  <c r="AA5" i="1"/>
  <c r="AA4" i="1"/>
  <c r="AA3" i="1"/>
  <c r="Z63" i="1"/>
  <c r="Z62" i="1"/>
  <c r="Z59" i="1"/>
  <c r="Z57" i="1"/>
  <c r="Z56" i="1"/>
  <c r="Z53" i="1"/>
  <c r="Z51" i="1"/>
  <c r="Z50" i="1"/>
  <c r="Z48" i="1"/>
  <c r="Z47" i="1"/>
  <c r="Z44" i="1"/>
  <c r="Z42" i="1"/>
  <c r="Z41" i="1"/>
  <c r="Z38" i="1"/>
  <c r="Z33" i="1"/>
  <c r="Z32" i="1"/>
  <c r="Z30" i="1"/>
  <c r="Z29" i="1"/>
  <c r="Z28" i="1"/>
  <c r="Z26" i="1"/>
  <c r="Z23" i="1"/>
  <c r="Z22" i="1"/>
  <c r="Z25" i="1"/>
  <c r="Z20" i="1"/>
  <c r="Z19" i="1"/>
  <c r="Z16" i="1"/>
  <c r="Z13" i="1"/>
  <c r="Z10" i="1"/>
  <c r="Z8" i="1"/>
  <c r="Z7" i="1"/>
  <c r="Z5" i="1"/>
  <c r="Z4" i="1"/>
  <c r="Z61" i="1"/>
  <c r="Z58" i="1"/>
  <c r="Z55" i="1"/>
  <c r="Z52" i="1"/>
  <c r="Z49" i="1"/>
  <c r="Z46" i="1"/>
  <c r="Z43" i="1"/>
  <c r="Z40" i="1"/>
  <c r="Z37" i="1"/>
  <c r="Z34" i="1"/>
  <c r="Z31" i="1"/>
  <c r="Z27" i="1"/>
  <c r="Z24" i="1"/>
  <c r="Z21" i="1"/>
  <c r="Z18" i="1"/>
  <c r="Z15" i="1"/>
  <c r="Z12" i="1"/>
  <c r="Z9" i="1"/>
  <c r="Z6" i="1"/>
  <c r="Z3" i="1"/>
  <c r="Y64" i="1" l="1"/>
  <c r="X64" i="1"/>
  <c r="W64" i="1"/>
  <c r="V64" i="1"/>
  <c r="U64" i="1"/>
  <c r="T64" i="1"/>
  <c r="S64" i="1"/>
  <c r="R64" i="1"/>
  <c r="Q64" i="1" l="1"/>
  <c r="P64" i="1"/>
  <c r="O64" i="1"/>
  <c r="N64" i="1"/>
  <c r="M64" i="1"/>
  <c r="L64" i="1"/>
  <c r="K64" i="1"/>
  <c r="J64" i="1"/>
  <c r="B64" i="1" l="1"/>
  <c r="C64" i="1"/>
  <c r="D64" i="1"/>
  <c r="E64" i="1"/>
  <c r="F64" i="1"/>
  <c r="G64" i="1"/>
  <c r="H64" i="1"/>
  <c r="I64" i="1"/>
</calcChain>
</file>

<file path=xl/sharedStrings.xml><?xml version="1.0" encoding="utf-8"?>
<sst xmlns="http://schemas.openxmlformats.org/spreadsheetml/2006/main" count="105" uniqueCount="43">
  <si>
    <t>ΔΡΟΜΟΛΟΓΙΑ</t>
  </si>
  <si>
    <t xml:space="preserve">ΤΟΝΑΖ </t>
  </si>
  <si>
    <t>ΔΗΜΟΣ ΑΓ. ΔΗΜΗΤΡΙΟΥ</t>
  </si>
  <si>
    <t>ΑΠΟΡΡΙΜΜΑΤΑ</t>
  </si>
  <si>
    <t>ΟΓΚΩΔΗ ΑΠΟΡΡΙΜΜΑΤΑ</t>
  </si>
  <si>
    <t>ΔΗΜΟΣ ΑΙΓΑΛΕΩ</t>
  </si>
  <si>
    <t>ΔΗΜΟΣ ΑΙΓΙΝΑΣ</t>
  </si>
  <si>
    <t>ΔΗΜΟΣ ΑΛΙΜΟΥ</t>
  </si>
  <si>
    <t>ΔΗΜΟΣ ΔΑΦΝΗΣ - ΥΜΗΤΤΟΥ</t>
  </si>
  <si>
    <t>ΔΗΜΟΣ ΕΛΛΗΝΙΚΟΥ-ΑΡΓΥΡΟΥΠΟΛΗΣ</t>
  </si>
  <si>
    <t>ΔΗΜΟΣ ΚΑΛΛΙΘΕΑΣ</t>
  </si>
  <si>
    <t>ΔΗΜΟΣ ΚΕΡΑΤΣΙΝΙΟΥ - ΔΡΑΠΕΤΣΩΝΑΣ</t>
  </si>
  <si>
    <t>ΔΗΜΟΣ ΚΟΡΥΔΑΛΛΟΥ</t>
  </si>
  <si>
    <t>ΦΥΛΑΚΕΣ</t>
  </si>
  <si>
    <t>ΔΗΜΟΣ ΜΟΣΧΑΤΟΥ - ΤΑΥΡΟΥ</t>
  </si>
  <si>
    <t>ΔΗΜΟΣ Ν.ΣΜΥΡΝΗΣ</t>
  </si>
  <si>
    <t>ΔΗΜΟΣ ΝΙΚΑΙΑΣ - ΑΓ.Ι. ΡΕΝΤΗ</t>
  </si>
  <si>
    <t>ΔΗΜΟΣ Π. ΦΑΛΗΡΟΥ</t>
  </si>
  <si>
    <t>ΔΗΜΟΣ ΠΕΙΡΑΙΑ</t>
  </si>
  <si>
    <t>ΔΗΜΟΣ ΠΕΡΑΜΑΤΟΣ</t>
  </si>
  <si>
    <t>ΔΗΜΟΣ ΧΑΙΔΑΡΙΟΥ</t>
  </si>
  <si>
    <t>ΚΟΙΜΗΤΗΡΙΟ ΣΧΙΣΤΟΥ</t>
  </si>
  <si>
    <t>ΠΟΛΕΜΙΚΟ ΝΑΥΤΙΚΟ</t>
  </si>
  <si>
    <t>Γενικό Άθροισμα</t>
  </si>
  <si>
    <t>ΔΗΜΟΙ</t>
  </si>
  <si>
    <t>ΟΧΗΜΑΤΑ ΣΜΑ ΠΡΟΣ ΧΥΤΑ</t>
  </si>
  <si>
    <t>ΜΗΝΑΣ</t>
  </si>
  <si>
    <t>ΙΑΝΟΥΑΡΙΟΣ</t>
  </si>
  <si>
    <t>ΦΕΒΡΟΥΑΡΙΟΣ</t>
  </si>
  <si>
    <t>ΜΑΡΤΙΟΣ</t>
  </si>
  <si>
    <t>ΑΠΡΙΛΙΟΣ</t>
  </si>
  <si>
    <t>ΔΗΜΟΣ ΣΑΛΑΜΙΝΑΣ</t>
  </si>
  <si>
    <t>ΔΗΜΟΣ ΛΥΚΟΒΡΗΣΗ ΠΕΥΚΗΣ</t>
  </si>
  <si>
    <t>ΜΑΙΟΣ</t>
  </si>
  <si>
    <t>ΙΟΥΝΙΟΣ</t>
  </si>
  <si>
    <t>ΙΟΥΛΙΟΣ</t>
  </si>
  <si>
    <t>ΑΥΓΟΥΣΤΟΣ</t>
  </si>
  <si>
    <t>ΣΕΠΤΕΜΒΡΙΟΣ</t>
  </si>
  <si>
    <t>ΟΚΤΩΒΡΙΟΣ</t>
  </si>
  <si>
    <t>ΝΟΕΜΒΡΙΟΣ</t>
  </si>
  <si>
    <t>ΔΕΚΕΜΒΡΙΟΣ</t>
  </si>
  <si>
    <t>ΤΟΝΑΖ</t>
  </si>
  <si>
    <t>ΣΥΝΟΛΟ ΕΤΟΥΣ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</si>
</sst>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2" borderId="1" xfId="0" applyFont="1" applyFill="1" applyBorder="1" applyAlignment="1">
      <alignment horizontal="center"/>
    </xf>
    <xf numFmtId="3" fontId="2" fillId="2" borderId="17" xfId="0" applyNumberFormat="1" applyFont="1" applyFill="1" applyBorder="1" applyAlignment="1">
      <alignment horizontal="center"/>
    </xf>
    <xf numFmtId="3" fontId="2" fillId="2" borderId="18" xfId="0" applyNumberFormat="1" applyFont="1" applyFill="1" applyBorder="1" applyAlignment="1">
      <alignment horizontal="center"/>
    </xf>
    <xf numFmtId="3" fontId="2" fillId="2" borderId="19" xfId="0" applyNumberFormat="1" applyFont="1" applyFill="1" applyBorder="1" applyAlignment="1">
      <alignment horizontal="center"/>
    </xf>
    <xf numFmtId="3" fontId="2" fillId="2" borderId="20" xfId="0" applyNumberFormat="1" applyFont="1" applyFill="1" applyBorder="1" applyAlignment="1">
      <alignment horizontal="center"/>
    </xf>
    <xf numFmtId="0" fontId="0" fillId="4" borderId="0" xfId="0" applyFill="1"/>
    <xf numFmtId="0" fontId="3" fillId="0" borderId="1" xfId="0" applyFont="1" applyBorder="1" applyAlignment="1">
      <alignment horizontal="center" vertical="center"/>
    </xf>
    <xf numFmtId="0" fontId="0" fillId="5" borderId="12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24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30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3" fontId="0" fillId="5" borderId="0" xfId="0" applyNumberFormat="1" applyFont="1" applyFill="1" applyBorder="1" applyAlignment="1">
      <alignment horizontal="center" vertical="center"/>
    </xf>
    <xf numFmtId="0" fontId="0" fillId="4" borderId="39" xfId="0" applyFill="1" applyBorder="1"/>
    <xf numFmtId="0" fontId="0" fillId="4" borderId="40" xfId="0" applyFill="1" applyBorder="1"/>
    <xf numFmtId="0" fontId="4" fillId="3" borderId="41" xfId="0" applyFont="1" applyFill="1" applyBorder="1" applyAlignment="1">
      <alignment horizontal="center"/>
    </xf>
    <xf numFmtId="0" fontId="0" fillId="5" borderId="4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3" fontId="0" fillId="5" borderId="13" xfId="0" applyNumberFormat="1" applyFont="1" applyFill="1" applyBorder="1" applyAlignment="1">
      <alignment horizontal="center" vertical="center"/>
    </xf>
    <xf numFmtId="3" fontId="0" fillId="5" borderId="14" xfId="0" applyNumberFormat="1" applyFont="1" applyFill="1" applyBorder="1" applyAlignment="1">
      <alignment horizontal="center" vertical="center"/>
    </xf>
    <xf numFmtId="3" fontId="0" fillId="5" borderId="15" xfId="0" applyNumberFormat="1" applyFont="1" applyFill="1" applyBorder="1" applyAlignment="1">
      <alignment horizontal="center" vertical="center"/>
    </xf>
    <xf numFmtId="3" fontId="0" fillId="5" borderId="16" xfId="0" applyNumberFormat="1" applyFont="1" applyFill="1" applyBorder="1" applyAlignment="1">
      <alignment horizontal="center" vertical="center"/>
    </xf>
    <xf numFmtId="3" fontId="0" fillId="5" borderId="25" xfId="0" applyNumberFormat="1" applyFont="1" applyFill="1" applyBorder="1" applyAlignment="1">
      <alignment horizontal="center" vertical="center"/>
    </xf>
    <xf numFmtId="3" fontId="0" fillId="5" borderId="26" xfId="0" applyNumberFormat="1" applyFont="1" applyFill="1" applyBorder="1" applyAlignment="1">
      <alignment horizontal="center" vertical="center"/>
    </xf>
    <xf numFmtId="3" fontId="0" fillId="5" borderId="27" xfId="0" applyNumberFormat="1" applyFont="1" applyFill="1" applyBorder="1" applyAlignment="1">
      <alignment horizontal="center" vertical="center"/>
    </xf>
    <xf numFmtId="3" fontId="0" fillId="5" borderId="28" xfId="0" applyNumberFormat="1" applyFont="1" applyFill="1" applyBorder="1" applyAlignment="1">
      <alignment horizontal="center" vertical="center"/>
    </xf>
    <xf numFmtId="3" fontId="1" fillId="5" borderId="14" xfId="0" applyNumberFormat="1" applyFont="1" applyFill="1" applyBorder="1" applyAlignment="1">
      <alignment horizontal="center" vertical="center"/>
    </xf>
    <xf numFmtId="3" fontId="1" fillId="5" borderId="15" xfId="0" applyNumberFormat="1" applyFont="1" applyFill="1" applyBorder="1" applyAlignment="1">
      <alignment horizontal="center" vertical="center"/>
    </xf>
    <xf numFmtId="3" fontId="1" fillId="5" borderId="16" xfId="0" applyNumberFormat="1" applyFont="1" applyFill="1" applyBorder="1" applyAlignment="1">
      <alignment horizontal="center" vertical="center"/>
    </xf>
    <xf numFmtId="3" fontId="1" fillId="5" borderId="13" xfId="0" applyNumberFormat="1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/>
    </xf>
    <xf numFmtId="3" fontId="4" fillId="3" borderId="19" xfId="0" applyNumberFormat="1" applyFont="1" applyFill="1" applyBorder="1" applyAlignment="1">
      <alignment horizontal="center" vertical="center"/>
    </xf>
    <xf numFmtId="3" fontId="4" fillId="3" borderId="20" xfId="0" applyNumberFormat="1" applyFont="1" applyFill="1" applyBorder="1" applyAlignment="1">
      <alignment horizontal="center" vertical="center"/>
    </xf>
    <xf numFmtId="3" fontId="4" fillId="3" borderId="17" xfId="0" applyNumberFormat="1" applyFont="1" applyFill="1" applyBorder="1" applyAlignment="1">
      <alignment horizontal="center" vertical="center"/>
    </xf>
    <xf numFmtId="3" fontId="4" fillId="3" borderId="18" xfId="0" applyNumberFormat="1" applyFont="1" applyFill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5" borderId="10" xfId="0" applyNumberFormat="1" applyFont="1" applyFill="1" applyBorder="1" applyAlignment="1">
      <alignment horizontal="center" vertical="center"/>
    </xf>
    <xf numFmtId="3" fontId="0" fillId="5" borderId="11" xfId="0" applyNumberFormat="1" applyFont="1" applyFill="1" applyBorder="1" applyAlignment="1">
      <alignment horizontal="center" vertical="center"/>
    </xf>
    <xf numFmtId="3" fontId="0" fillId="5" borderId="8" xfId="0" applyNumberFormat="1" applyFont="1" applyFill="1" applyBorder="1" applyAlignment="1">
      <alignment horizontal="center" vertical="center"/>
    </xf>
    <xf numFmtId="3" fontId="0" fillId="5" borderId="9" xfId="0" applyNumberFormat="1" applyFont="1" applyFill="1" applyBorder="1" applyAlignment="1">
      <alignment horizontal="center" vertical="center"/>
    </xf>
    <xf numFmtId="3" fontId="1" fillId="5" borderId="10" xfId="0" applyNumberFormat="1" applyFont="1" applyFill="1" applyBorder="1" applyAlignment="1">
      <alignment horizontal="center" vertical="center"/>
    </xf>
    <xf numFmtId="3" fontId="0" fillId="5" borderId="45" xfId="0" applyNumberFormat="1" applyFont="1" applyFill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/>
    </xf>
    <xf numFmtId="3" fontId="0" fillId="0" borderId="11" xfId="0" applyNumberFormat="1" applyFont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/>
    </xf>
    <xf numFmtId="3" fontId="0" fillId="0" borderId="9" xfId="0" applyNumberFormat="1" applyFont="1" applyBorder="1" applyAlignment="1">
      <alignment horizontal="center" vertical="center"/>
    </xf>
    <xf numFmtId="3" fontId="0" fillId="5" borderId="46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4" fillId="3" borderId="22" xfId="0" applyNumberFormat="1" applyFont="1" applyFill="1" applyBorder="1" applyAlignment="1">
      <alignment horizontal="center" vertical="center"/>
    </xf>
    <xf numFmtId="3" fontId="0" fillId="5" borderId="15" xfId="0" applyNumberFormat="1" applyFill="1" applyBorder="1" applyAlignment="1">
      <alignment horizontal="center" vertical="center"/>
    </xf>
    <xf numFmtId="3" fontId="0" fillId="5" borderId="16" xfId="0" applyNumberFormat="1" applyFill="1" applyBorder="1" applyAlignment="1">
      <alignment horizontal="center" vertical="center"/>
    </xf>
    <xf numFmtId="3" fontId="0" fillId="5" borderId="13" xfId="0" applyNumberFormat="1" applyFill="1" applyBorder="1" applyAlignment="1">
      <alignment horizontal="center" vertical="center"/>
    </xf>
    <xf numFmtId="3" fontId="0" fillId="5" borderId="14" xfId="0" applyNumberFormat="1" applyFill="1" applyBorder="1" applyAlignment="1">
      <alignment horizontal="center" vertical="center"/>
    </xf>
    <xf numFmtId="3" fontId="0" fillId="5" borderId="37" xfId="0" applyNumberFormat="1" applyFill="1" applyBorder="1" applyAlignment="1">
      <alignment horizontal="center" vertical="center"/>
    </xf>
    <xf numFmtId="3" fontId="0" fillId="5" borderId="42" xfId="0" applyNumberFormat="1" applyFill="1" applyBorder="1" applyAlignment="1">
      <alignment horizontal="center" vertical="center"/>
    </xf>
    <xf numFmtId="3" fontId="0" fillId="5" borderId="25" xfId="0" applyNumberFormat="1" applyFill="1" applyBorder="1" applyAlignment="1">
      <alignment horizontal="center" vertical="center"/>
    </xf>
    <xf numFmtId="3" fontId="0" fillId="5" borderId="26" xfId="0" applyNumberFormat="1" applyFill="1" applyBorder="1" applyAlignment="1">
      <alignment horizontal="center" vertical="center"/>
    </xf>
    <xf numFmtId="3" fontId="0" fillId="5" borderId="27" xfId="0" applyNumberFormat="1" applyFill="1" applyBorder="1" applyAlignment="1">
      <alignment horizontal="center" vertical="center"/>
    </xf>
    <xf numFmtId="3" fontId="0" fillId="5" borderId="28" xfId="0" applyNumberFormat="1" applyFill="1" applyBorder="1" applyAlignment="1">
      <alignment horizontal="center" vertical="center"/>
    </xf>
    <xf numFmtId="3" fontId="4" fillId="3" borderId="33" xfId="0" applyNumberFormat="1" applyFont="1" applyFill="1" applyBorder="1" applyAlignment="1">
      <alignment horizontal="center" vertical="center"/>
    </xf>
    <xf numFmtId="3" fontId="4" fillId="3" borderId="34" xfId="0" applyNumberFormat="1" applyFont="1" applyFill="1" applyBorder="1" applyAlignment="1">
      <alignment horizontal="center" vertical="center"/>
    </xf>
    <xf numFmtId="3" fontId="4" fillId="3" borderId="35" xfId="0" applyNumberFormat="1" applyFont="1" applyFill="1" applyBorder="1" applyAlignment="1">
      <alignment horizontal="center" vertical="center"/>
    </xf>
    <xf numFmtId="3" fontId="4" fillId="3" borderId="36" xfId="0" applyNumberFormat="1" applyFont="1" applyFill="1" applyBorder="1" applyAlignment="1">
      <alignment horizontal="center" vertical="center"/>
    </xf>
    <xf numFmtId="3" fontId="0" fillId="5" borderId="5" xfId="0" applyNumberFormat="1" applyFill="1" applyBorder="1" applyAlignment="1">
      <alignment horizontal="center" vertical="center"/>
    </xf>
    <xf numFmtId="3" fontId="0" fillId="5" borderId="6" xfId="0" applyNumberFormat="1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3" fontId="0" fillId="5" borderId="5" xfId="0" applyNumberFormat="1" applyFont="1" applyFill="1" applyBorder="1" applyAlignment="1">
      <alignment horizontal="center" vertical="center"/>
    </xf>
    <xf numFmtId="3" fontId="0" fillId="5" borderId="6" xfId="0" applyNumberFormat="1" applyFont="1" applyFill="1" applyBorder="1" applyAlignment="1">
      <alignment horizontal="center" vertical="center"/>
    </xf>
    <xf numFmtId="3" fontId="0" fillId="5" borderId="2" xfId="0" applyNumberFormat="1" applyFont="1" applyFill="1" applyBorder="1" applyAlignment="1">
      <alignment horizontal="center" vertical="center"/>
    </xf>
    <xf numFmtId="3" fontId="0" fillId="5" borderId="4" xfId="0" applyNumberFormat="1" applyFont="1" applyFill="1" applyBorder="1" applyAlignment="1">
      <alignment horizontal="center" vertical="center"/>
    </xf>
    <xf numFmtId="3" fontId="0" fillId="5" borderId="37" xfId="0" applyNumberFormat="1" applyFont="1" applyFill="1" applyBorder="1" applyAlignment="1">
      <alignment horizontal="center" vertical="center"/>
    </xf>
    <xf numFmtId="3" fontId="0" fillId="5" borderId="42" xfId="0" applyNumberFormat="1" applyFont="1" applyFill="1" applyBorder="1" applyAlignment="1">
      <alignment horizontal="center" vertical="center"/>
    </xf>
    <xf numFmtId="3" fontId="0" fillId="3" borderId="19" xfId="0" applyNumberFormat="1" applyFont="1" applyFill="1" applyBorder="1" applyAlignment="1">
      <alignment horizontal="center" vertical="center"/>
    </xf>
    <xf numFmtId="3" fontId="0" fillId="3" borderId="47" xfId="0" applyNumberFormat="1" applyFont="1" applyFill="1" applyBorder="1" applyAlignment="1">
      <alignment horizontal="center" vertical="center"/>
    </xf>
    <xf numFmtId="3" fontId="0" fillId="3" borderId="20" xfId="0" applyNumberFormat="1" applyFont="1" applyFill="1" applyBorder="1" applyAlignment="1">
      <alignment horizontal="center" vertical="center"/>
    </xf>
    <xf numFmtId="3" fontId="0" fillId="3" borderId="17" xfId="0" applyNumberFormat="1" applyFont="1" applyFill="1" applyBorder="1" applyAlignment="1">
      <alignment horizontal="center" vertical="center"/>
    </xf>
    <xf numFmtId="3" fontId="0" fillId="3" borderId="18" xfId="0" applyNumberFormat="1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3" borderId="21" xfId="0" applyNumberFormat="1" applyFont="1" applyFill="1" applyBorder="1" applyAlignment="1">
      <alignment horizontal="center" vertical="center"/>
    </xf>
    <xf numFmtId="3" fontId="0" fillId="5" borderId="29" xfId="0" applyNumberFormat="1" applyFont="1" applyFill="1" applyBorder="1" applyAlignment="1">
      <alignment horizontal="center" vertical="center"/>
    </xf>
    <xf numFmtId="3" fontId="0" fillId="5" borderId="30" xfId="0" applyNumberFormat="1" applyFont="1" applyFill="1" applyBorder="1" applyAlignment="1">
      <alignment horizontal="center" vertical="center"/>
    </xf>
    <xf numFmtId="3" fontId="4" fillId="3" borderId="38" xfId="0" applyNumberFormat="1" applyFont="1" applyFill="1" applyBorder="1" applyAlignment="1">
      <alignment horizontal="center" vertical="center"/>
    </xf>
    <xf numFmtId="3" fontId="4" fillId="3" borderId="43" xfId="0" applyNumberFormat="1" applyFont="1" applyFill="1" applyBorder="1" applyAlignment="1">
      <alignment horizontal="center" vertical="center"/>
    </xf>
    <xf numFmtId="3" fontId="0" fillId="5" borderId="31" xfId="0" applyNumberFormat="1" applyFill="1" applyBorder="1" applyAlignment="1">
      <alignment horizontal="center" vertical="center"/>
    </xf>
    <xf numFmtId="3" fontId="0" fillId="5" borderId="49" xfId="0" applyNumberFormat="1" applyFont="1" applyFill="1" applyBorder="1" applyAlignment="1">
      <alignment horizontal="center" vertical="center"/>
    </xf>
    <xf numFmtId="3" fontId="0" fillId="5" borderId="50" xfId="0" applyNumberFormat="1" applyFont="1" applyFill="1" applyBorder="1" applyAlignment="1">
      <alignment horizontal="center" vertical="center"/>
    </xf>
    <xf numFmtId="3" fontId="0" fillId="5" borderId="48" xfId="0" applyNumberFormat="1" applyFont="1" applyFill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/>
    </xf>
    <xf numFmtId="3" fontId="2" fillId="2" borderId="19" xfId="0" applyNumberFormat="1" applyFont="1" applyFill="1" applyBorder="1" applyAlignment="1">
      <alignment horizontal="center" vertical="center"/>
    </xf>
    <xf numFmtId="3" fontId="2" fillId="2" borderId="17" xfId="0" applyNumberFormat="1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3" fontId="1" fillId="5" borderId="9" xfId="0" applyNumberFormat="1" applyFont="1" applyFill="1" applyBorder="1" applyAlignment="1">
      <alignment horizontal="center" vertical="center"/>
    </xf>
    <xf numFmtId="0" fontId="0" fillId="4" borderId="51" xfId="0" applyFill="1" applyBorder="1"/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3" fontId="6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3" fontId="6" fillId="3" borderId="19" xfId="0" applyNumberFormat="1" applyFont="1" applyFill="1" applyBorder="1" applyAlignment="1">
      <alignment horizontal="center"/>
    </xf>
    <xf numFmtId="3" fontId="6" fillId="3" borderId="20" xfId="0" applyNumberFormat="1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3" fontId="8" fillId="0" borderId="15" xfId="0" applyNumberFormat="1" applyFont="1" applyFill="1" applyBorder="1" applyAlignment="1">
      <alignment horizontal="center"/>
    </xf>
    <xf numFmtId="3" fontId="0" fillId="0" borderId="15" xfId="0" applyNumberFormat="1" applyFont="1" applyFill="1" applyBorder="1" applyAlignment="1">
      <alignment horizontal="center"/>
    </xf>
    <xf numFmtId="3" fontId="0" fillId="0" borderId="52" xfId="0" applyNumberFormat="1" applyFont="1" applyFill="1" applyBorder="1" applyAlignment="1">
      <alignment horizontal="center"/>
    </xf>
    <xf numFmtId="3" fontId="0" fillId="0" borderId="41" xfId="0" applyNumberFormat="1" applyFont="1" applyFill="1" applyBorder="1" applyAlignment="1">
      <alignment horizontal="center"/>
    </xf>
    <xf numFmtId="3" fontId="0" fillId="5" borderId="43" xfId="0" applyNumberForma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3" fontId="0" fillId="5" borderId="16" xfId="0" applyNumberFormat="1" applyFont="1" applyFill="1" applyBorder="1" applyAlignment="1">
      <alignment horizontal="center"/>
    </xf>
    <xf numFmtId="3" fontId="0" fillId="5" borderId="11" xfId="0" applyNumberFormat="1" applyFont="1" applyFill="1" applyBorder="1" applyAlignment="1">
      <alignment horizontal="center"/>
    </xf>
    <xf numFmtId="3" fontId="0" fillId="5" borderId="42" xfId="0" applyNumberFormat="1" applyFont="1" applyFill="1" applyBorder="1" applyAlignment="1">
      <alignment horizontal="center"/>
    </xf>
    <xf numFmtId="3" fontId="0" fillId="5" borderId="39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3" fontId="0" fillId="0" borderId="13" xfId="0" applyNumberFormat="1" applyFont="1" applyFill="1" applyBorder="1" applyAlignment="1">
      <alignment horizontal="center" vertical="center"/>
    </xf>
    <xf numFmtId="3" fontId="0" fillId="0" borderId="45" xfId="0" applyNumberFormat="1" applyFont="1" applyFill="1" applyBorder="1" applyAlignment="1">
      <alignment horizontal="center" vertical="center"/>
    </xf>
    <xf numFmtId="3" fontId="0" fillId="0" borderId="14" xfId="0" applyNumberFormat="1" applyFont="1" applyFill="1" applyBorder="1" applyAlignment="1">
      <alignment horizontal="center" vertical="center"/>
    </xf>
    <xf numFmtId="3" fontId="2" fillId="7" borderId="19" xfId="0" applyNumberFormat="1" applyFont="1" applyFill="1" applyBorder="1" applyAlignment="1">
      <alignment horizontal="center"/>
    </xf>
    <xf numFmtId="3" fontId="2" fillId="7" borderId="20" xfId="0" applyNumberFormat="1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center"/>
    </xf>
    <xf numFmtId="3" fontId="2" fillId="8" borderId="19" xfId="0" applyNumberFormat="1" applyFont="1" applyFill="1" applyBorder="1" applyAlignment="1">
      <alignment horizontal="center"/>
    </xf>
    <xf numFmtId="3" fontId="2" fillId="8" borderId="20" xfId="0" applyNumberFormat="1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tabSelected="1" topLeftCell="N1" zoomScaleNormal="100" workbookViewId="0">
      <pane ySplit="1" topLeftCell="A2" activePane="bottomLeft" state="frozen"/>
      <selection activeCell="B1" sqref="B1"/>
      <selection pane="bottomLeft" activeCell="W64" sqref="W64"/>
    </sheetView>
  </sheetViews>
  <sheetFormatPr defaultColWidth="88.28515625" defaultRowHeight="15" x14ac:dyDescent="0.25"/>
  <cols>
    <col min="1" max="1" width="45.28515625" customWidth="1"/>
    <col min="2" max="2" width="14.140625" bestFit="1" customWidth="1"/>
    <col min="3" max="3" width="15.7109375" bestFit="1" customWidth="1"/>
    <col min="4" max="4" width="14.140625" bestFit="1" customWidth="1"/>
    <col min="5" max="5" width="15.7109375" bestFit="1" customWidth="1"/>
    <col min="6" max="6" width="14.140625" bestFit="1" customWidth="1"/>
    <col min="7" max="7" width="15.7109375" bestFit="1" customWidth="1"/>
    <col min="8" max="8" width="14.140625" bestFit="1" customWidth="1"/>
    <col min="9" max="9" width="15.7109375" bestFit="1" customWidth="1"/>
    <col min="10" max="10" width="14.140625" bestFit="1" customWidth="1"/>
    <col min="11" max="11" width="17.28515625" customWidth="1"/>
    <col min="12" max="12" width="14.140625" bestFit="1" customWidth="1"/>
    <col min="13" max="13" width="17.28515625" customWidth="1"/>
    <col min="14" max="14" width="14.140625" bestFit="1" customWidth="1"/>
    <col min="15" max="15" width="17.140625" customWidth="1"/>
    <col min="16" max="16" width="14.140625" bestFit="1" customWidth="1"/>
    <col min="17" max="17" width="18.42578125" customWidth="1"/>
    <col min="18" max="18" width="14.140625" bestFit="1" customWidth="1"/>
    <col min="19" max="19" width="17.28515625" customWidth="1"/>
    <col min="20" max="20" width="14.140625" bestFit="1" customWidth="1"/>
    <col min="21" max="21" width="17.28515625" customWidth="1"/>
    <col min="22" max="22" width="14.140625" bestFit="1" customWidth="1"/>
    <col min="23" max="23" width="17.140625" customWidth="1"/>
    <col min="24" max="24" width="14.140625" bestFit="1" customWidth="1"/>
    <col min="25" max="25" width="18.42578125" customWidth="1"/>
    <col min="26" max="26" width="14" bestFit="1" customWidth="1"/>
    <col min="27" max="27" width="18.28515625" bestFit="1" customWidth="1"/>
    <col min="28" max="28" width="32.140625" customWidth="1"/>
  </cols>
  <sheetData>
    <row r="1" spans="1:28" ht="23.25" customHeight="1" thickBot="1" x14ac:dyDescent="0.4">
      <c r="A1" s="7" t="s">
        <v>26</v>
      </c>
      <c r="B1" s="127" t="s">
        <v>27</v>
      </c>
      <c r="C1" s="128"/>
      <c r="D1" s="127" t="s">
        <v>28</v>
      </c>
      <c r="E1" s="128"/>
      <c r="F1" s="127" t="s">
        <v>29</v>
      </c>
      <c r="G1" s="129"/>
      <c r="H1" s="127" t="s">
        <v>30</v>
      </c>
      <c r="I1" s="128"/>
      <c r="J1" s="129" t="s">
        <v>33</v>
      </c>
      <c r="K1" s="129"/>
      <c r="L1" s="127" t="s">
        <v>34</v>
      </c>
      <c r="M1" s="128"/>
      <c r="N1" s="129" t="s">
        <v>35</v>
      </c>
      <c r="O1" s="129"/>
      <c r="P1" s="127" t="s">
        <v>36</v>
      </c>
      <c r="Q1" s="128"/>
      <c r="R1" s="129" t="s">
        <v>37</v>
      </c>
      <c r="S1" s="129"/>
      <c r="T1" s="127" t="s">
        <v>38</v>
      </c>
      <c r="U1" s="128"/>
      <c r="V1" s="129" t="s">
        <v>39</v>
      </c>
      <c r="W1" s="129"/>
      <c r="X1" s="127" t="s">
        <v>40</v>
      </c>
      <c r="Y1" s="128"/>
      <c r="Z1" s="132" t="s">
        <v>42</v>
      </c>
      <c r="AA1" s="133"/>
    </row>
    <row r="2" spans="1:28" ht="24" thickBot="1" x14ac:dyDescent="0.3">
      <c r="A2" s="7" t="s">
        <v>24</v>
      </c>
      <c r="B2" s="19" t="s">
        <v>0</v>
      </c>
      <c r="C2" s="20" t="s">
        <v>1</v>
      </c>
      <c r="D2" s="17" t="s">
        <v>0</v>
      </c>
      <c r="E2" s="18" t="s">
        <v>1</v>
      </c>
      <c r="F2" s="19" t="s">
        <v>0</v>
      </c>
      <c r="G2" s="18" t="s">
        <v>1</v>
      </c>
      <c r="H2" s="19" t="s">
        <v>0</v>
      </c>
      <c r="I2" s="20" t="s">
        <v>1</v>
      </c>
      <c r="J2" s="30" t="s">
        <v>0</v>
      </c>
      <c r="K2" s="31" t="s">
        <v>1</v>
      </c>
      <c r="L2" s="32" t="s">
        <v>0</v>
      </c>
      <c r="M2" s="33" t="s">
        <v>1</v>
      </c>
      <c r="N2" s="30" t="s">
        <v>0</v>
      </c>
      <c r="O2" s="31" t="s">
        <v>1</v>
      </c>
      <c r="P2" s="32" t="s">
        <v>0</v>
      </c>
      <c r="Q2" s="33" t="s">
        <v>1</v>
      </c>
      <c r="R2" s="30" t="s">
        <v>0</v>
      </c>
      <c r="S2" s="31" t="s">
        <v>1</v>
      </c>
      <c r="T2" s="32" t="s">
        <v>0</v>
      </c>
      <c r="U2" s="33" t="s">
        <v>1</v>
      </c>
      <c r="V2" s="30" t="s">
        <v>0</v>
      </c>
      <c r="W2" s="31" t="s">
        <v>1</v>
      </c>
      <c r="X2" s="134" t="s">
        <v>0</v>
      </c>
      <c r="Y2" s="141" t="s">
        <v>1</v>
      </c>
      <c r="Z2" s="134" t="s">
        <v>0</v>
      </c>
      <c r="AA2" s="135" t="s">
        <v>41</v>
      </c>
    </row>
    <row r="3" spans="1:28" ht="18" thickBot="1" x14ac:dyDescent="0.35">
      <c r="A3" s="11" t="s">
        <v>2</v>
      </c>
      <c r="B3" s="49">
        <v>88</v>
      </c>
      <c r="C3" s="50">
        <v>650270</v>
      </c>
      <c r="D3" s="51">
        <v>98</v>
      </c>
      <c r="E3" s="52">
        <v>678620</v>
      </c>
      <c r="F3" s="49">
        <v>88</v>
      </c>
      <c r="G3" s="52">
        <v>661750</v>
      </c>
      <c r="H3" s="49">
        <v>81</v>
      </c>
      <c r="I3" s="50">
        <v>556600</v>
      </c>
      <c r="J3" s="51">
        <v>116</v>
      </c>
      <c r="K3" s="52">
        <v>872080</v>
      </c>
      <c r="L3" s="49">
        <v>103</v>
      </c>
      <c r="M3" s="50">
        <v>793040</v>
      </c>
      <c r="N3" s="51">
        <v>67</v>
      </c>
      <c r="O3" s="52">
        <v>452770</v>
      </c>
      <c r="P3" s="49">
        <v>46</v>
      </c>
      <c r="Q3" s="50">
        <v>262900</v>
      </c>
      <c r="R3" s="51">
        <v>67</v>
      </c>
      <c r="S3" s="52">
        <v>474960</v>
      </c>
      <c r="T3" s="49">
        <v>41</v>
      </c>
      <c r="U3" s="50">
        <v>280800</v>
      </c>
      <c r="V3" s="51">
        <v>53</v>
      </c>
      <c r="W3" s="52">
        <v>325720</v>
      </c>
      <c r="X3" s="49">
        <v>28</v>
      </c>
      <c r="Y3" s="52">
        <v>182100</v>
      </c>
      <c r="Z3" s="130">
        <f>SUM(B3,D3,F3,H3,J3,L3,N3,P3,R3,T3,V3,X3)</f>
        <v>876</v>
      </c>
      <c r="AA3" s="131">
        <f>SUM(C3,E3,G3,I3,K3,M3,O3,Q3,S3,U3,W3,Y3)</f>
        <v>6191610</v>
      </c>
    </row>
    <row r="4" spans="1:28" x14ac:dyDescent="0.25">
      <c r="A4" s="12" t="s">
        <v>3</v>
      </c>
      <c r="B4" s="53">
        <v>84</v>
      </c>
      <c r="C4" s="54">
        <v>634330</v>
      </c>
      <c r="D4" s="55">
        <v>92</v>
      </c>
      <c r="E4" s="56">
        <v>653730</v>
      </c>
      <c r="F4" s="53">
        <v>81</v>
      </c>
      <c r="G4" s="56">
        <v>629320</v>
      </c>
      <c r="H4" s="53">
        <v>81</v>
      </c>
      <c r="I4" s="54">
        <v>556600</v>
      </c>
      <c r="J4" s="55">
        <v>113</v>
      </c>
      <c r="K4" s="56">
        <v>858780</v>
      </c>
      <c r="L4" s="53">
        <v>99</v>
      </c>
      <c r="M4" s="54">
        <v>784050</v>
      </c>
      <c r="N4" s="55">
        <v>64</v>
      </c>
      <c r="O4" s="56">
        <v>443740</v>
      </c>
      <c r="P4" s="53">
        <v>44</v>
      </c>
      <c r="Q4" s="54">
        <v>253260</v>
      </c>
      <c r="R4" s="55">
        <v>67</v>
      </c>
      <c r="S4" s="56">
        <v>474960</v>
      </c>
      <c r="T4" s="53">
        <v>38</v>
      </c>
      <c r="U4" s="54">
        <v>265830</v>
      </c>
      <c r="V4" s="55">
        <v>49</v>
      </c>
      <c r="W4" s="56">
        <v>303410</v>
      </c>
      <c r="X4" s="53">
        <v>28</v>
      </c>
      <c r="Y4" s="56">
        <v>182100</v>
      </c>
      <c r="Z4" s="38">
        <f>SUM(B4,D4,F4,H4,J4,L4,N4,P4,R4,T4,V4,X4)</f>
        <v>840</v>
      </c>
      <c r="AA4" s="142">
        <f>SUM(C4,E4,G4,I4,K4,M4,O4,Q4,S4,U4,W4,Y4)</f>
        <v>6040110</v>
      </c>
      <c r="AB4" s="122"/>
    </row>
    <row r="5" spans="1:28" ht="15.75" thickBot="1" x14ac:dyDescent="0.3">
      <c r="A5" s="9" t="s">
        <v>4</v>
      </c>
      <c r="B5" s="57">
        <v>4</v>
      </c>
      <c r="C5" s="58">
        <v>15940</v>
      </c>
      <c r="D5" s="59">
        <v>6</v>
      </c>
      <c r="E5" s="60">
        <v>24890</v>
      </c>
      <c r="F5" s="57">
        <v>7</v>
      </c>
      <c r="G5" s="60">
        <v>32430</v>
      </c>
      <c r="H5" s="57"/>
      <c r="I5" s="58"/>
      <c r="J5" s="59">
        <v>3</v>
      </c>
      <c r="K5" s="60">
        <v>13300</v>
      </c>
      <c r="L5" s="57">
        <v>4</v>
      </c>
      <c r="M5" s="58">
        <v>8990</v>
      </c>
      <c r="N5" s="59">
        <v>3</v>
      </c>
      <c r="O5" s="60">
        <v>9030</v>
      </c>
      <c r="P5" s="57">
        <v>2</v>
      </c>
      <c r="Q5" s="58">
        <v>9640</v>
      </c>
      <c r="R5" s="59"/>
      <c r="S5" s="60"/>
      <c r="T5" s="57">
        <v>3</v>
      </c>
      <c r="U5" s="58">
        <v>14970</v>
      </c>
      <c r="V5" s="59">
        <v>4</v>
      </c>
      <c r="W5" s="60">
        <v>22310</v>
      </c>
      <c r="X5" s="61"/>
      <c r="Y5" s="119"/>
      <c r="Z5" s="57">
        <f>SUM(B5,D5,F5,H5,J5,L5,N5,P5,R5,T5,V5,X5)</f>
        <v>36</v>
      </c>
      <c r="AA5" s="143">
        <f>SUM(C5,E5,G5,I5,K5,M5,O5,Q5,S5,U5,W5,Y5)</f>
        <v>151500</v>
      </c>
      <c r="AB5" s="122"/>
    </row>
    <row r="6" spans="1:28" ht="18" thickBot="1" x14ac:dyDescent="0.35">
      <c r="A6" s="11" t="s">
        <v>5</v>
      </c>
      <c r="B6" s="49">
        <v>24</v>
      </c>
      <c r="C6" s="50">
        <v>125150</v>
      </c>
      <c r="D6" s="51">
        <v>11</v>
      </c>
      <c r="E6" s="52">
        <v>71910</v>
      </c>
      <c r="F6" s="49">
        <v>17</v>
      </c>
      <c r="G6" s="52">
        <v>82130</v>
      </c>
      <c r="H6" s="49">
        <v>11</v>
      </c>
      <c r="I6" s="50">
        <v>64460</v>
      </c>
      <c r="J6" s="51">
        <v>17</v>
      </c>
      <c r="K6" s="52">
        <v>80440</v>
      </c>
      <c r="L6" s="49">
        <v>23</v>
      </c>
      <c r="M6" s="50">
        <v>96170</v>
      </c>
      <c r="N6" s="51">
        <v>8</v>
      </c>
      <c r="O6" s="52">
        <v>46880</v>
      </c>
      <c r="P6" s="49">
        <v>7</v>
      </c>
      <c r="Q6" s="50">
        <v>55260</v>
      </c>
      <c r="R6" s="51">
        <v>15</v>
      </c>
      <c r="S6" s="52">
        <v>103730</v>
      </c>
      <c r="T6" s="49">
        <v>6</v>
      </c>
      <c r="U6" s="50">
        <v>49580</v>
      </c>
      <c r="V6" s="51">
        <v>9</v>
      </c>
      <c r="W6" s="52">
        <v>69120</v>
      </c>
      <c r="X6" s="49">
        <v>2</v>
      </c>
      <c r="Y6" s="52">
        <v>19210</v>
      </c>
      <c r="Z6" s="130">
        <f>SUM(B6,D6,F6,H6,J6,L6,N6,P6,R6,T6,V6,X6)</f>
        <v>150</v>
      </c>
      <c r="AA6" s="131">
        <f>SUM(C6,E6,G6,I6,K6,M6,O6,Q6,S6,U6,W6,Y6)</f>
        <v>864040</v>
      </c>
      <c r="AB6" s="122"/>
    </row>
    <row r="7" spans="1:28" x14ac:dyDescent="0.25">
      <c r="A7" s="8" t="s">
        <v>3</v>
      </c>
      <c r="B7" s="38">
        <v>14</v>
      </c>
      <c r="C7" s="39">
        <v>105830</v>
      </c>
      <c r="D7" s="36">
        <v>10</v>
      </c>
      <c r="E7" s="37">
        <v>69970</v>
      </c>
      <c r="F7" s="38">
        <v>10</v>
      </c>
      <c r="G7" s="37">
        <v>69650</v>
      </c>
      <c r="H7" s="38">
        <v>9</v>
      </c>
      <c r="I7" s="39">
        <v>59940</v>
      </c>
      <c r="J7" s="36">
        <v>10</v>
      </c>
      <c r="K7" s="62">
        <v>67670</v>
      </c>
      <c r="L7" s="62">
        <v>11</v>
      </c>
      <c r="M7" s="62">
        <v>76830</v>
      </c>
      <c r="N7" s="62">
        <v>7</v>
      </c>
      <c r="O7" s="37">
        <v>45370</v>
      </c>
      <c r="P7" s="38">
        <v>7</v>
      </c>
      <c r="Q7" s="39">
        <v>55260</v>
      </c>
      <c r="R7" s="36">
        <v>10</v>
      </c>
      <c r="S7" s="37">
        <v>96990</v>
      </c>
      <c r="T7" s="38">
        <v>5</v>
      </c>
      <c r="U7" s="39">
        <v>47870</v>
      </c>
      <c r="V7" s="36">
        <v>4</v>
      </c>
      <c r="W7" s="37">
        <v>60060</v>
      </c>
      <c r="X7" s="38">
        <v>1</v>
      </c>
      <c r="Y7" s="37">
        <v>16240</v>
      </c>
      <c r="Z7" s="38">
        <f>SUM(B7,D7,F7,H7,J7,L7,N7,P7,R7,T7,V7,X7)</f>
        <v>98</v>
      </c>
      <c r="AA7" s="142">
        <f>SUM(C7,E7,G7,I7,K7,M7,O7,Q7,S7,U7,W7,Y7)</f>
        <v>771680</v>
      </c>
      <c r="AB7" s="122"/>
    </row>
    <row r="8" spans="1:28" ht="15.75" thickBot="1" x14ac:dyDescent="0.3">
      <c r="A8" s="14" t="s">
        <v>4</v>
      </c>
      <c r="B8" s="63">
        <v>10</v>
      </c>
      <c r="C8" s="64">
        <v>19320</v>
      </c>
      <c r="D8" s="65">
        <v>1</v>
      </c>
      <c r="E8" s="66">
        <v>1940</v>
      </c>
      <c r="F8" s="63">
        <v>7</v>
      </c>
      <c r="G8" s="66">
        <v>12480</v>
      </c>
      <c r="H8" s="63">
        <v>2</v>
      </c>
      <c r="I8" s="64">
        <v>4520</v>
      </c>
      <c r="J8" s="59">
        <v>7</v>
      </c>
      <c r="K8" s="67">
        <v>12770</v>
      </c>
      <c r="L8" s="67">
        <v>12</v>
      </c>
      <c r="M8" s="67">
        <v>19340</v>
      </c>
      <c r="N8" s="67">
        <v>1</v>
      </c>
      <c r="O8" s="60">
        <v>1510</v>
      </c>
      <c r="P8" s="57"/>
      <c r="Q8" s="58"/>
      <c r="R8" s="59">
        <v>5</v>
      </c>
      <c r="S8" s="60">
        <v>6740</v>
      </c>
      <c r="T8" s="57">
        <v>1</v>
      </c>
      <c r="U8" s="58">
        <v>1710</v>
      </c>
      <c r="V8" s="59">
        <v>5</v>
      </c>
      <c r="W8" s="60">
        <v>9060</v>
      </c>
      <c r="X8" s="57">
        <v>1</v>
      </c>
      <c r="Y8" s="60">
        <v>2970</v>
      </c>
      <c r="Z8" s="57">
        <f>SUM(B8,D8,F8,H8,J8,L8,N8,P8,R8,T8,V8,X8)</f>
        <v>52</v>
      </c>
      <c r="AA8" s="142">
        <f>SUM(C8,E8,G8,I8,K8,M8,O8,Q8,S8,U8,W8,Y8)</f>
        <v>92360</v>
      </c>
      <c r="AB8" s="122"/>
    </row>
    <row r="9" spans="1:28" ht="18" thickBot="1" x14ac:dyDescent="0.35">
      <c r="A9" s="11" t="s">
        <v>6</v>
      </c>
      <c r="B9" s="49">
        <v>22</v>
      </c>
      <c r="C9" s="50">
        <v>364270</v>
      </c>
      <c r="D9" s="51">
        <v>20</v>
      </c>
      <c r="E9" s="52">
        <v>305050</v>
      </c>
      <c r="F9" s="49">
        <v>18</v>
      </c>
      <c r="G9" s="52">
        <v>309925</v>
      </c>
      <c r="H9" s="49">
        <v>25</v>
      </c>
      <c r="I9" s="50">
        <v>407260</v>
      </c>
      <c r="J9" s="51">
        <v>35</v>
      </c>
      <c r="K9" s="52">
        <v>566010</v>
      </c>
      <c r="L9" s="49">
        <v>35</v>
      </c>
      <c r="M9" s="50">
        <v>574990</v>
      </c>
      <c r="N9" s="51">
        <v>41</v>
      </c>
      <c r="O9" s="52">
        <v>690850</v>
      </c>
      <c r="P9" s="49">
        <v>45</v>
      </c>
      <c r="Q9" s="50">
        <v>714070</v>
      </c>
      <c r="R9" s="51">
        <v>40</v>
      </c>
      <c r="S9" s="52">
        <v>640990</v>
      </c>
      <c r="T9" s="49">
        <v>17</v>
      </c>
      <c r="U9" s="50">
        <v>279760</v>
      </c>
      <c r="V9" s="51">
        <v>17</v>
      </c>
      <c r="W9" s="52">
        <v>318140</v>
      </c>
      <c r="X9" s="49">
        <v>9</v>
      </c>
      <c r="Y9" s="52">
        <v>173710</v>
      </c>
      <c r="Z9" s="130">
        <f>SUM(B9,D9,F9,H9,J9,L9,N9,P9,R9,T9,V9,X9)</f>
        <v>324</v>
      </c>
      <c r="AA9" s="131">
        <f>SUM(C9,E9,G9,I9,K9,M9,O9,Q9,S9,U9,W9,Y9)</f>
        <v>5345025</v>
      </c>
      <c r="AB9" s="122"/>
    </row>
    <row r="10" spans="1:28" x14ac:dyDescent="0.25">
      <c r="A10" s="8" t="s">
        <v>3</v>
      </c>
      <c r="B10" s="38">
        <v>22</v>
      </c>
      <c r="C10" s="39">
        <v>364270</v>
      </c>
      <c r="D10" s="36">
        <v>20</v>
      </c>
      <c r="E10" s="37">
        <v>305050</v>
      </c>
      <c r="F10" s="38">
        <v>18</v>
      </c>
      <c r="G10" s="37">
        <v>309925</v>
      </c>
      <c r="H10" s="38">
        <v>25</v>
      </c>
      <c r="I10" s="39">
        <v>407260</v>
      </c>
      <c r="J10" s="36">
        <v>35</v>
      </c>
      <c r="K10" s="37">
        <v>566010</v>
      </c>
      <c r="L10" s="38">
        <v>35</v>
      </c>
      <c r="M10" s="39">
        <v>574990</v>
      </c>
      <c r="N10" s="36">
        <v>41</v>
      </c>
      <c r="O10" s="37">
        <v>690850</v>
      </c>
      <c r="P10" s="38">
        <v>45</v>
      </c>
      <c r="Q10" s="39">
        <v>714070</v>
      </c>
      <c r="R10" s="36">
        <v>40</v>
      </c>
      <c r="S10" s="37">
        <v>640990</v>
      </c>
      <c r="T10" s="38">
        <v>17</v>
      </c>
      <c r="U10" s="39">
        <v>279760</v>
      </c>
      <c r="V10" s="36">
        <v>17</v>
      </c>
      <c r="W10" s="37">
        <v>318140</v>
      </c>
      <c r="X10" s="38">
        <v>9</v>
      </c>
      <c r="Y10" s="37">
        <v>173710</v>
      </c>
      <c r="Z10" s="38">
        <f>SUM(B10,D10,F10,H10,J10,L10,N10,P10,R10,T10,V10,X10)</f>
        <v>324</v>
      </c>
      <c r="AA10" s="142">
        <f>SUM(C10,E10,G10,I10,K10,M10,O10,Q10,S10,U10,W10,Y10)</f>
        <v>5345025</v>
      </c>
      <c r="AB10" s="122"/>
    </row>
    <row r="11" spans="1:28" ht="15.75" thickBot="1" x14ac:dyDescent="0.3">
      <c r="A11" s="13" t="s">
        <v>4</v>
      </c>
      <c r="B11" s="42"/>
      <c r="C11" s="43"/>
      <c r="D11" s="40"/>
      <c r="E11" s="41"/>
      <c r="F11" s="42"/>
      <c r="G11" s="41"/>
      <c r="H11" s="42"/>
      <c r="I11" s="43"/>
      <c r="J11" s="40"/>
      <c r="K11" s="41"/>
      <c r="L11" s="42"/>
      <c r="M11" s="43"/>
      <c r="N11" s="40"/>
      <c r="O11" s="41"/>
      <c r="P11" s="42"/>
      <c r="Q11" s="43"/>
      <c r="R11" s="40"/>
      <c r="S11" s="41"/>
      <c r="T11" s="42"/>
      <c r="U11" s="43"/>
      <c r="V11" s="40"/>
      <c r="W11" s="41"/>
      <c r="X11" s="42"/>
      <c r="Y11" s="41"/>
      <c r="Z11" s="57"/>
      <c r="AA11" s="142"/>
      <c r="AB11" s="122"/>
    </row>
    <row r="12" spans="1:28" ht="18" thickBot="1" x14ac:dyDescent="0.35">
      <c r="A12" s="21" t="s">
        <v>7</v>
      </c>
      <c r="B12" s="49"/>
      <c r="C12" s="50"/>
      <c r="D12" s="51">
        <v>1</v>
      </c>
      <c r="E12" s="52">
        <v>6920</v>
      </c>
      <c r="F12" s="49"/>
      <c r="G12" s="50"/>
      <c r="H12" s="49"/>
      <c r="I12" s="52"/>
      <c r="J12" s="49">
        <v>7</v>
      </c>
      <c r="K12" s="50">
        <v>49880</v>
      </c>
      <c r="L12" s="51">
        <v>3</v>
      </c>
      <c r="M12" s="50">
        <v>22670</v>
      </c>
      <c r="N12" s="51">
        <v>3</v>
      </c>
      <c r="O12" s="52">
        <v>24070</v>
      </c>
      <c r="P12" s="49">
        <v>2</v>
      </c>
      <c r="Q12" s="50">
        <v>14240</v>
      </c>
      <c r="R12" s="51">
        <v>5</v>
      </c>
      <c r="S12" s="52">
        <v>27460</v>
      </c>
      <c r="T12" s="49">
        <v>3</v>
      </c>
      <c r="U12" s="50">
        <v>17860</v>
      </c>
      <c r="V12" s="51">
        <v>6</v>
      </c>
      <c r="W12" s="52">
        <v>32490</v>
      </c>
      <c r="X12" s="49">
        <v>1</v>
      </c>
      <c r="Y12" s="52">
        <v>10170</v>
      </c>
      <c r="Z12" s="130">
        <f>SUM(B12,D12,F12,H12,J12,L12,N12,P12,R12,T12,V12,X12)</f>
        <v>31</v>
      </c>
      <c r="AA12" s="131">
        <f>SUM(C12,E12,G12,I12,K12,M12,O12,Q12,S12,U12,W12,Y12)</f>
        <v>205760</v>
      </c>
      <c r="AB12" s="122"/>
    </row>
    <row r="13" spans="1:28" x14ac:dyDescent="0.25">
      <c r="A13" s="48" t="s">
        <v>3</v>
      </c>
      <c r="B13" s="70"/>
      <c r="C13" s="71"/>
      <c r="D13" s="72">
        <v>1</v>
      </c>
      <c r="E13" s="73">
        <v>6920</v>
      </c>
      <c r="F13" s="70"/>
      <c r="G13" s="71"/>
      <c r="H13" s="70"/>
      <c r="I13" s="71"/>
      <c r="J13" s="36">
        <v>7</v>
      </c>
      <c r="K13" s="37">
        <v>49880</v>
      </c>
      <c r="L13" s="38">
        <v>3</v>
      </c>
      <c r="M13" s="39">
        <v>22670</v>
      </c>
      <c r="N13" s="36">
        <v>3</v>
      </c>
      <c r="O13" s="37">
        <v>24070</v>
      </c>
      <c r="P13" s="38">
        <v>2</v>
      </c>
      <c r="Q13" s="39">
        <v>14240</v>
      </c>
      <c r="R13" s="36">
        <v>5</v>
      </c>
      <c r="S13" s="37">
        <v>27460</v>
      </c>
      <c r="T13" s="38">
        <v>3</v>
      </c>
      <c r="U13" s="39">
        <v>17860</v>
      </c>
      <c r="V13" s="36">
        <v>6</v>
      </c>
      <c r="W13" s="37">
        <v>32490</v>
      </c>
      <c r="X13" s="38">
        <v>1</v>
      </c>
      <c r="Y13" s="37">
        <v>10170</v>
      </c>
      <c r="Z13" s="38">
        <f>SUM(B13,D13,F13,H13,J13,L13,N13,P13,R13,T13,V13,X13)</f>
        <v>31</v>
      </c>
      <c r="AA13" s="142">
        <f>SUM(C13,E13,G13,I13,K13,M13,O13,Q13,S13,U13,W13,Y13)</f>
        <v>205760</v>
      </c>
      <c r="AB13" s="122"/>
    </row>
    <row r="14" spans="1:28" ht="15.75" thickBot="1" x14ac:dyDescent="0.3">
      <c r="A14" s="22" t="s">
        <v>4</v>
      </c>
      <c r="B14" s="74"/>
      <c r="C14" s="75"/>
      <c r="D14" s="76"/>
      <c r="E14" s="77"/>
      <c r="F14" s="74"/>
      <c r="G14" s="75"/>
      <c r="H14" s="78"/>
      <c r="I14" s="79"/>
      <c r="J14" s="40"/>
      <c r="K14" s="41"/>
      <c r="L14" s="42"/>
      <c r="M14" s="43"/>
      <c r="N14" s="40"/>
      <c r="O14" s="41"/>
      <c r="P14" s="42"/>
      <c r="Q14" s="43"/>
      <c r="R14" s="40"/>
      <c r="S14" s="41"/>
      <c r="T14" s="42"/>
      <c r="U14" s="43"/>
      <c r="V14" s="40"/>
      <c r="W14" s="41"/>
      <c r="X14" s="42"/>
      <c r="Y14" s="41"/>
      <c r="Z14" s="57"/>
      <c r="AA14" s="142"/>
      <c r="AB14" s="122"/>
    </row>
    <row r="15" spans="1:28" ht="18" thickBot="1" x14ac:dyDescent="0.35">
      <c r="A15" s="11" t="s">
        <v>8</v>
      </c>
      <c r="B15" s="49">
        <v>50</v>
      </c>
      <c r="C15" s="50">
        <v>322460</v>
      </c>
      <c r="D15" s="51">
        <v>42</v>
      </c>
      <c r="E15" s="52">
        <v>254710</v>
      </c>
      <c r="F15" s="49">
        <v>40</v>
      </c>
      <c r="G15" s="52">
        <v>255140</v>
      </c>
      <c r="H15" s="49">
        <v>36</v>
      </c>
      <c r="I15" s="52">
        <v>217780</v>
      </c>
      <c r="J15" s="49">
        <v>86</v>
      </c>
      <c r="K15" s="50">
        <v>567710</v>
      </c>
      <c r="L15" s="51">
        <v>92</v>
      </c>
      <c r="M15" s="52">
        <v>632690</v>
      </c>
      <c r="N15" s="49">
        <v>99</v>
      </c>
      <c r="O15" s="50">
        <v>613250</v>
      </c>
      <c r="P15" s="51">
        <v>83</v>
      </c>
      <c r="Q15" s="52">
        <v>534770</v>
      </c>
      <c r="R15" s="49">
        <v>112</v>
      </c>
      <c r="S15" s="50">
        <v>771950</v>
      </c>
      <c r="T15" s="49">
        <v>101</v>
      </c>
      <c r="U15" s="50">
        <v>649070</v>
      </c>
      <c r="V15" s="51">
        <v>108</v>
      </c>
      <c r="W15" s="52">
        <v>617870</v>
      </c>
      <c r="X15" s="49">
        <v>83</v>
      </c>
      <c r="Y15" s="52">
        <v>527760</v>
      </c>
      <c r="Z15" s="130">
        <f>SUM(B15,D15,F15,H15,J15,L15,N15,P15,R15,T15,V15,X15)</f>
        <v>932</v>
      </c>
      <c r="AA15" s="131">
        <f>SUM(C15,E15,G15,I15,K15,M15,O15,Q15,S15,U15,W15,Y15)</f>
        <v>5965160</v>
      </c>
      <c r="AB15" s="122"/>
    </row>
    <row r="16" spans="1:28" x14ac:dyDescent="0.25">
      <c r="A16" s="8" t="s">
        <v>3</v>
      </c>
      <c r="B16" s="38">
        <v>50</v>
      </c>
      <c r="C16" s="39">
        <v>322460</v>
      </c>
      <c r="D16" s="36">
        <v>42</v>
      </c>
      <c r="E16" s="37">
        <v>254710</v>
      </c>
      <c r="F16" s="38">
        <v>40</v>
      </c>
      <c r="G16" s="37">
        <v>255140</v>
      </c>
      <c r="H16" s="38">
        <v>36</v>
      </c>
      <c r="I16" s="37">
        <v>217780</v>
      </c>
      <c r="J16" s="70">
        <v>86</v>
      </c>
      <c r="K16" s="71">
        <v>567710</v>
      </c>
      <c r="L16" s="72">
        <v>92</v>
      </c>
      <c r="M16" s="73">
        <v>632690</v>
      </c>
      <c r="N16" s="70">
        <v>99</v>
      </c>
      <c r="O16" s="71">
        <v>613250</v>
      </c>
      <c r="P16" s="72">
        <v>83</v>
      </c>
      <c r="Q16" s="73">
        <v>534770</v>
      </c>
      <c r="R16" s="70">
        <v>112</v>
      </c>
      <c r="S16" s="71">
        <v>771950</v>
      </c>
      <c r="T16" s="70">
        <v>101</v>
      </c>
      <c r="U16" s="71">
        <v>649070</v>
      </c>
      <c r="V16" s="72">
        <v>108</v>
      </c>
      <c r="W16" s="73">
        <v>617870</v>
      </c>
      <c r="X16" s="70">
        <v>83</v>
      </c>
      <c r="Y16" s="73">
        <v>527760</v>
      </c>
      <c r="Z16" s="38">
        <f>SUM(B16,D16,F16,H16,J16,L16,N16,P16,R16,T16,V16,X16)</f>
        <v>932</v>
      </c>
      <c r="AA16" s="142">
        <f>SUM(C16,E16,G16,I16,K16,M16,O16,Q16,S16,U16,W16,Y16)</f>
        <v>5965160</v>
      </c>
      <c r="AB16" s="122"/>
    </row>
    <row r="17" spans="1:28" ht="15.75" thickBot="1" x14ac:dyDescent="0.3">
      <c r="A17" s="13" t="s">
        <v>4</v>
      </c>
      <c r="B17" s="42"/>
      <c r="C17" s="43"/>
      <c r="D17" s="40"/>
      <c r="E17" s="41"/>
      <c r="F17" s="42"/>
      <c r="G17" s="41"/>
      <c r="H17" s="42"/>
      <c r="I17" s="41"/>
      <c r="J17" s="74"/>
      <c r="K17" s="75"/>
      <c r="L17" s="76"/>
      <c r="M17" s="77"/>
      <c r="N17" s="74"/>
      <c r="O17" s="75"/>
      <c r="P17" s="76"/>
      <c r="Q17" s="77"/>
      <c r="R17" s="74"/>
      <c r="S17" s="75"/>
      <c r="T17" s="74"/>
      <c r="U17" s="75"/>
      <c r="V17" s="76"/>
      <c r="W17" s="77"/>
      <c r="X17" s="74"/>
      <c r="Y17" s="140"/>
      <c r="Z17" s="57"/>
      <c r="AA17" s="142"/>
      <c r="AB17" s="122"/>
    </row>
    <row r="18" spans="1:28" ht="18" thickBot="1" x14ac:dyDescent="0.35">
      <c r="A18" s="21" t="s">
        <v>9</v>
      </c>
      <c r="B18" s="49">
        <v>24</v>
      </c>
      <c r="C18" s="50">
        <v>218030</v>
      </c>
      <c r="D18" s="49">
        <v>14</v>
      </c>
      <c r="E18" s="50">
        <v>124390</v>
      </c>
      <c r="F18" s="51">
        <v>21</v>
      </c>
      <c r="G18" s="52">
        <v>204920</v>
      </c>
      <c r="H18" s="49">
        <v>20</v>
      </c>
      <c r="I18" s="50">
        <v>187720</v>
      </c>
      <c r="J18" s="49">
        <v>30</v>
      </c>
      <c r="K18" s="50">
        <v>258490</v>
      </c>
      <c r="L18" s="51">
        <v>34</v>
      </c>
      <c r="M18" s="52">
        <v>266740</v>
      </c>
      <c r="N18" s="49">
        <v>29</v>
      </c>
      <c r="O18" s="52">
        <v>231410</v>
      </c>
      <c r="P18" s="49">
        <v>17</v>
      </c>
      <c r="Q18" s="50">
        <v>129220</v>
      </c>
      <c r="R18" s="51">
        <v>37</v>
      </c>
      <c r="S18" s="52">
        <v>270020</v>
      </c>
      <c r="T18" s="49">
        <v>22</v>
      </c>
      <c r="U18" s="50">
        <v>179790</v>
      </c>
      <c r="V18" s="51">
        <v>24</v>
      </c>
      <c r="W18" s="52">
        <v>184060</v>
      </c>
      <c r="X18" s="49">
        <v>12</v>
      </c>
      <c r="Y18" s="52">
        <v>103050</v>
      </c>
      <c r="Z18" s="130">
        <f>SUM(B18,D18,F18,H18,J18,L18,N18,P18,R18,T18,V18,X18)</f>
        <v>284</v>
      </c>
      <c r="AA18" s="131">
        <f>SUM(C18,E18,G18,I18,K18,M18,O18,Q18,S18,U18,W18,Y18)</f>
        <v>2357840</v>
      </c>
      <c r="AB18" s="122"/>
    </row>
    <row r="19" spans="1:28" x14ac:dyDescent="0.25">
      <c r="A19" s="34" t="s">
        <v>3</v>
      </c>
      <c r="B19" s="38">
        <v>24</v>
      </c>
      <c r="C19" s="39">
        <v>218030</v>
      </c>
      <c r="D19" s="38">
        <v>14</v>
      </c>
      <c r="E19" s="39">
        <v>124390</v>
      </c>
      <c r="F19" s="36">
        <v>21</v>
      </c>
      <c r="G19" s="37">
        <v>204920</v>
      </c>
      <c r="H19" s="38">
        <v>20</v>
      </c>
      <c r="I19" s="39">
        <v>187720</v>
      </c>
      <c r="J19" s="38">
        <v>30</v>
      </c>
      <c r="K19" s="39">
        <v>258490</v>
      </c>
      <c r="L19" s="36">
        <v>34</v>
      </c>
      <c r="M19" s="37">
        <v>266740</v>
      </c>
      <c r="N19" s="38">
        <v>28</v>
      </c>
      <c r="O19" s="37">
        <v>227270</v>
      </c>
      <c r="P19" s="38">
        <v>14</v>
      </c>
      <c r="Q19" s="39">
        <v>117450</v>
      </c>
      <c r="R19" s="36">
        <v>35</v>
      </c>
      <c r="S19" s="37">
        <v>262940</v>
      </c>
      <c r="T19" s="38">
        <v>20</v>
      </c>
      <c r="U19" s="39">
        <v>171730</v>
      </c>
      <c r="V19" s="36">
        <v>21</v>
      </c>
      <c r="W19" s="37">
        <v>171280</v>
      </c>
      <c r="X19" s="38">
        <v>11</v>
      </c>
      <c r="Y19" s="37">
        <v>96630</v>
      </c>
      <c r="Z19" s="38">
        <f>SUM(B19,D19,F19,H19,J19,L19,N19,P19,R19,T19,V19,X19)</f>
        <v>272</v>
      </c>
      <c r="AA19" s="142">
        <f>SUM(C19,E19,G19,I19,K19,M19,O19,Q19,S19,U19,W19,Y19)</f>
        <v>2307590</v>
      </c>
      <c r="AB19" s="122"/>
    </row>
    <row r="20" spans="1:28" ht="15.75" thickBot="1" x14ac:dyDescent="0.3">
      <c r="A20" s="23" t="s">
        <v>4</v>
      </c>
      <c r="B20" s="92"/>
      <c r="C20" s="93"/>
      <c r="D20" s="92"/>
      <c r="E20" s="93"/>
      <c r="F20" s="40"/>
      <c r="G20" s="41"/>
      <c r="H20" s="42"/>
      <c r="I20" s="43"/>
      <c r="J20" s="78"/>
      <c r="K20" s="79"/>
      <c r="L20" s="76"/>
      <c r="M20" s="77"/>
      <c r="N20" s="78">
        <v>1</v>
      </c>
      <c r="O20" s="77">
        <v>4140</v>
      </c>
      <c r="P20" s="78">
        <v>3</v>
      </c>
      <c r="Q20" s="79">
        <v>11770</v>
      </c>
      <c r="R20" s="76">
        <v>2</v>
      </c>
      <c r="S20" s="77">
        <v>7080</v>
      </c>
      <c r="T20" s="78">
        <v>2</v>
      </c>
      <c r="U20" s="79">
        <v>8060</v>
      </c>
      <c r="V20" s="76">
        <v>3</v>
      </c>
      <c r="W20" s="77">
        <v>12780</v>
      </c>
      <c r="X20" s="78">
        <v>1</v>
      </c>
      <c r="Y20" s="77">
        <v>6420</v>
      </c>
      <c r="Z20" s="57">
        <f>SUM(B20,D20,F20,H20,J20,L20,N20,P20,R20,T20,V20,X20)</f>
        <v>12</v>
      </c>
      <c r="AA20" s="142">
        <f>SUM(C20,E20,G20,I20,K20,M20,O20,Q20,S20,U20,W20,Y20)</f>
        <v>50250</v>
      </c>
      <c r="AB20" s="122"/>
    </row>
    <row r="21" spans="1:28" ht="18" thickBot="1" x14ac:dyDescent="0.35">
      <c r="A21" s="11" t="s">
        <v>10</v>
      </c>
      <c r="B21" s="49">
        <v>128</v>
      </c>
      <c r="C21" s="50">
        <v>615460</v>
      </c>
      <c r="D21" s="51">
        <v>132</v>
      </c>
      <c r="E21" s="52">
        <v>630000</v>
      </c>
      <c r="F21" s="49">
        <v>133</v>
      </c>
      <c r="G21" s="52">
        <v>692150</v>
      </c>
      <c r="H21" s="49">
        <v>141</v>
      </c>
      <c r="I21" s="50">
        <v>765540</v>
      </c>
      <c r="J21" s="49">
        <v>179</v>
      </c>
      <c r="K21" s="50">
        <v>1041370</v>
      </c>
      <c r="L21" s="51">
        <v>150</v>
      </c>
      <c r="M21" s="52">
        <v>881210</v>
      </c>
      <c r="N21" s="49">
        <v>152</v>
      </c>
      <c r="O21" s="52">
        <v>864030</v>
      </c>
      <c r="P21" s="49">
        <v>101</v>
      </c>
      <c r="Q21" s="50">
        <v>575270</v>
      </c>
      <c r="R21" s="51">
        <v>138</v>
      </c>
      <c r="S21" s="52">
        <v>739880</v>
      </c>
      <c r="T21" s="49">
        <v>151</v>
      </c>
      <c r="U21" s="50">
        <v>991290</v>
      </c>
      <c r="V21" s="51">
        <v>142</v>
      </c>
      <c r="W21" s="52">
        <v>907650</v>
      </c>
      <c r="X21" s="49">
        <v>83</v>
      </c>
      <c r="Y21" s="52">
        <v>548140</v>
      </c>
      <c r="Z21" s="130">
        <f>SUM(B21,D21,F21,H21,J21,L21,N21,P21,R21,T21,V21,X21)</f>
        <v>1630</v>
      </c>
      <c r="AA21" s="131">
        <f>SUM(C21,E21,G21,I21,K21,M21,O21,Q21,S21,U21,W21,Y21)</f>
        <v>9251990</v>
      </c>
      <c r="AB21" s="122"/>
    </row>
    <row r="22" spans="1:28" ht="15.75" x14ac:dyDescent="0.25">
      <c r="A22" s="8" t="s">
        <v>3</v>
      </c>
      <c r="B22" s="38">
        <v>118</v>
      </c>
      <c r="C22" s="39">
        <v>600240</v>
      </c>
      <c r="D22" s="36">
        <v>122</v>
      </c>
      <c r="E22" s="37">
        <v>616110</v>
      </c>
      <c r="F22" s="38">
        <v>130</v>
      </c>
      <c r="G22" s="37">
        <v>687260</v>
      </c>
      <c r="H22" s="38">
        <v>135</v>
      </c>
      <c r="I22" s="39">
        <v>755150</v>
      </c>
      <c r="J22" s="36">
        <v>169</v>
      </c>
      <c r="K22" s="37">
        <v>1022900</v>
      </c>
      <c r="L22" s="38">
        <v>143</v>
      </c>
      <c r="M22" s="39">
        <v>868090</v>
      </c>
      <c r="N22" s="36">
        <v>144</v>
      </c>
      <c r="O22" s="37">
        <v>850930</v>
      </c>
      <c r="P22" s="38">
        <v>96</v>
      </c>
      <c r="Q22" s="39">
        <v>565460</v>
      </c>
      <c r="R22" s="36">
        <v>129</v>
      </c>
      <c r="S22" s="37">
        <v>730220</v>
      </c>
      <c r="T22" s="38">
        <v>146</v>
      </c>
      <c r="U22" s="39">
        <v>985050</v>
      </c>
      <c r="V22" s="36">
        <v>137</v>
      </c>
      <c r="W22" s="37">
        <v>899390</v>
      </c>
      <c r="X22" s="38">
        <v>82</v>
      </c>
      <c r="Y22" s="37">
        <v>547620</v>
      </c>
      <c r="Z22" s="136">
        <f>SUM(B22,D22,F22,H22,J22,L22,N22,P22,R22,T22,V22,X22)</f>
        <v>1551</v>
      </c>
      <c r="AA22" s="142">
        <f>SUM(C22,E22,G22,I22,K22,M22,O22,Q22,S22,U22,W22,Y22)</f>
        <v>9128420</v>
      </c>
      <c r="AB22" s="122"/>
    </row>
    <row r="23" spans="1:28" ht="16.5" thickBot="1" x14ac:dyDescent="0.3">
      <c r="A23" s="9" t="s">
        <v>4</v>
      </c>
      <c r="B23" s="57">
        <v>10</v>
      </c>
      <c r="C23" s="58">
        <v>15220</v>
      </c>
      <c r="D23" s="59">
        <v>10</v>
      </c>
      <c r="E23" s="60">
        <v>13890</v>
      </c>
      <c r="F23" s="57">
        <v>3</v>
      </c>
      <c r="G23" s="60">
        <v>4890</v>
      </c>
      <c r="H23" s="57">
        <v>6</v>
      </c>
      <c r="I23" s="58">
        <v>10390</v>
      </c>
      <c r="J23" s="59">
        <v>10</v>
      </c>
      <c r="K23" s="60">
        <v>18470</v>
      </c>
      <c r="L23" s="57">
        <v>7</v>
      </c>
      <c r="M23" s="58">
        <v>13120</v>
      </c>
      <c r="N23" s="59">
        <v>8</v>
      </c>
      <c r="O23" s="60">
        <v>13100</v>
      </c>
      <c r="P23" s="57">
        <v>5</v>
      </c>
      <c r="Q23" s="58">
        <v>9810</v>
      </c>
      <c r="R23" s="59">
        <v>9</v>
      </c>
      <c r="S23" s="60">
        <v>9660</v>
      </c>
      <c r="T23" s="57">
        <v>5</v>
      </c>
      <c r="U23" s="58">
        <v>6240</v>
      </c>
      <c r="V23" s="59">
        <v>5</v>
      </c>
      <c r="W23" s="60">
        <v>8260</v>
      </c>
      <c r="X23" s="57">
        <v>1</v>
      </c>
      <c r="Y23" s="60">
        <v>520</v>
      </c>
      <c r="Z23" s="136">
        <f>SUM(B23,D23,F23,H23,J23,L23,N23,P23,R23,T23,V23,X23)</f>
        <v>79</v>
      </c>
      <c r="AA23" s="142">
        <f>SUM(C23,E23,G23,I23,K23,M23,O23,Q23,S23,U23,W23,Y23)</f>
        <v>123570</v>
      </c>
      <c r="AB23" s="122"/>
    </row>
    <row r="24" spans="1:28" ht="18" thickBot="1" x14ac:dyDescent="0.35">
      <c r="A24" s="11" t="s">
        <v>11</v>
      </c>
      <c r="B24" s="49">
        <v>289</v>
      </c>
      <c r="C24" s="50">
        <v>1406970</v>
      </c>
      <c r="D24" s="51">
        <v>244</v>
      </c>
      <c r="E24" s="52">
        <v>1271480</v>
      </c>
      <c r="F24" s="49">
        <v>203</v>
      </c>
      <c r="G24" s="52">
        <v>1089090</v>
      </c>
      <c r="H24" s="49">
        <v>208</v>
      </c>
      <c r="I24" s="50">
        <v>1056200</v>
      </c>
      <c r="J24" s="51">
        <v>273</v>
      </c>
      <c r="K24" s="52">
        <v>1422730</v>
      </c>
      <c r="L24" s="49">
        <v>246</v>
      </c>
      <c r="M24" s="50">
        <v>1277870</v>
      </c>
      <c r="N24" s="51">
        <v>232</v>
      </c>
      <c r="O24" s="52">
        <v>1085940</v>
      </c>
      <c r="P24" s="49">
        <v>177</v>
      </c>
      <c r="Q24" s="50">
        <v>779350</v>
      </c>
      <c r="R24" s="51">
        <v>247</v>
      </c>
      <c r="S24" s="52">
        <v>1216470</v>
      </c>
      <c r="T24" s="49">
        <v>199</v>
      </c>
      <c r="U24" s="50">
        <v>889570</v>
      </c>
      <c r="V24" s="51">
        <v>186</v>
      </c>
      <c r="W24" s="52">
        <v>1015600</v>
      </c>
      <c r="X24" s="49">
        <v>148</v>
      </c>
      <c r="Y24" s="52">
        <v>690380</v>
      </c>
      <c r="Z24" s="130">
        <f>SUM(B24,D24,F24,H24,J24,L24,N24,P24,R24,T24,V24,X24)</f>
        <v>2652</v>
      </c>
      <c r="AA24" s="131">
        <f>SUM(C24,E24,G24,I24,K24,M24,O24,Q24,S24,U24,W24,Y24)</f>
        <v>13201650</v>
      </c>
      <c r="AB24" s="122"/>
    </row>
    <row r="25" spans="1:28" x14ac:dyDescent="0.25">
      <c r="A25" s="8" t="s">
        <v>3</v>
      </c>
      <c r="B25" s="38">
        <v>262</v>
      </c>
      <c r="C25" s="39">
        <v>1382780</v>
      </c>
      <c r="D25" s="36">
        <v>235</v>
      </c>
      <c r="E25" s="37">
        <v>1265620</v>
      </c>
      <c r="F25" s="38">
        <v>195</v>
      </c>
      <c r="G25" s="37">
        <v>1082580</v>
      </c>
      <c r="H25" s="38">
        <v>203</v>
      </c>
      <c r="I25" s="39">
        <v>1051150</v>
      </c>
      <c r="J25" s="36">
        <v>265</v>
      </c>
      <c r="K25" s="37">
        <v>1415130</v>
      </c>
      <c r="L25" s="38">
        <v>238</v>
      </c>
      <c r="M25" s="39">
        <v>1271300</v>
      </c>
      <c r="N25" s="36">
        <v>218</v>
      </c>
      <c r="O25" s="37">
        <v>1078380</v>
      </c>
      <c r="P25" s="38">
        <v>174</v>
      </c>
      <c r="Q25" s="39">
        <v>775610</v>
      </c>
      <c r="R25" s="36">
        <v>246</v>
      </c>
      <c r="S25" s="37">
        <v>1215140</v>
      </c>
      <c r="T25" s="38">
        <v>169</v>
      </c>
      <c r="U25" s="39">
        <v>866040</v>
      </c>
      <c r="V25" s="36">
        <v>175</v>
      </c>
      <c r="W25" s="37">
        <v>1009240</v>
      </c>
      <c r="X25" s="38">
        <v>109</v>
      </c>
      <c r="Y25" s="37">
        <v>667970</v>
      </c>
      <c r="Z25" s="137">
        <f>SUM(B25,D25,F25,H25,J25,L25,N25,P25,R25,T25,V25,X25)</f>
        <v>2489</v>
      </c>
      <c r="AA25" s="142">
        <f>SUM(C25,E25,G25,I25,K25,M25,O25,Q25,S25,U25,W25,Y25)</f>
        <v>13080940</v>
      </c>
      <c r="AB25" s="122"/>
    </row>
    <row r="26" spans="1:28" ht="15.75" thickBot="1" x14ac:dyDescent="0.3">
      <c r="A26" s="9" t="s">
        <v>4</v>
      </c>
      <c r="B26" s="57">
        <v>27</v>
      </c>
      <c r="C26" s="58">
        <v>24190</v>
      </c>
      <c r="D26" s="59">
        <v>9</v>
      </c>
      <c r="E26" s="60">
        <v>5860</v>
      </c>
      <c r="F26" s="57">
        <v>8</v>
      </c>
      <c r="G26" s="60">
        <v>6510</v>
      </c>
      <c r="H26" s="57">
        <v>5</v>
      </c>
      <c r="I26" s="58">
        <v>5050</v>
      </c>
      <c r="J26" s="40">
        <v>8</v>
      </c>
      <c r="K26" s="41">
        <v>7600</v>
      </c>
      <c r="L26" s="42">
        <v>8</v>
      </c>
      <c r="M26" s="43">
        <v>6570</v>
      </c>
      <c r="N26" s="40">
        <v>14</v>
      </c>
      <c r="O26" s="41">
        <v>7560</v>
      </c>
      <c r="P26" s="42">
        <v>3</v>
      </c>
      <c r="Q26" s="43">
        <v>3740</v>
      </c>
      <c r="R26" s="40">
        <v>1</v>
      </c>
      <c r="S26" s="41">
        <v>1330</v>
      </c>
      <c r="T26" s="42">
        <v>30</v>
      </c>
      <c r="U26" s="43">
        <v>23530</v>
      </c>
      <c r="V26" s="40">
        <v>11</v>
      </c>
      <c r="W26" s="41">
        <v>6360</v>
      </c>
      <c r="X26" s="42">
        <v>39</v>
      </c>
      <c r="Y26" s="41">
        <v>22410</v>
      </c>
      <c r="Z26" s="137">
        <f>SUM(B26,D26,F26,H26,J26,L26,N26,P26,R26,T26,V26,X26)</f>
        <v>163</v>
      </c>
      <c r="AA26" s="142">
        <f>SUM(C26,E26,G26,I26,K26,M26,O26,Q26,S26,U26,W26,Y26)</f>
        <v>120710</v>
      </c>
      <c r="AB26" s="122"/>
    </row>
    <row r="27" spans="1:28" ht="18" thickBot="1" x14ac:dyDescent="0.35">
      <c r="A27" s="11" t="s">
        <v>12</v>
      </c>
      <c r="B27" s="49">
        <v>342</v>
      </c>
      <c r="C27" s="50">
        <v>1416690</v>
      </c>
      <c r="D27" s="51">
        <v>292</v>
      </c>
      <c r="E27" s="52">
        <v>1188280</v>
      </c>
      <c r="F27" s="49">
        <v>280</v>
      </c>
      <c r="G27" s="52">
        <v>1215170</v>
      </c>
      <c r="H27" s="49">
        <v>249</v>
      </c>
      <c r="I27" s="50">
        <v>1023230</v>
      </c>
      <c r="J27" s="51">
        <v>314</v>
      </c>
      <c r="K27" s="52">
        <v>1255190</v>
      </c>
      <c r="L27" s="49">
        <v>307</v>
      </c>
      <c r="M27" s="50">
        <v>1273490</v>
      </c>
      <c r="N27" s="51">
        <v>317</v>
      </c>
      <c r="O27" s="52">
        <v>1188300</v>
      </c>
      <c r="P27" s="49">
        <v>219</v>
      </c>
      <c r="Q27" s="50">
        <v>799810</v>
      </c>
      <c r="R27" s="51">
        <v>328</v>
      </c>
      <c r="S27" s="52">
        <v>1209200</v>
      </c>
      <c r="T27" s="49">
        <v>217</v>
      </c>
      <c r="U27" s="50">
        <v>913070</v>
      </c>
      <c r="V27" s="51">
        <v>209</v>
      </c>
      <c r="W27" s="52">
        <v>858510</v>
      </c>
      <c r="X27" s="49">
        <v>130</v>
      </c>
      <c r="Y27" s="52">
        <v>552410</v>
      </c>
      <c r="Z27" s="130">
        <f>SUM(B27,D27,F27,H27,J27,L27,N27,P27,R27,T27,V27,X27)</f>
        <v>3204</v>
      </c>
      <c r="AA27" s="131">
        <f>SUM(C27,E27,G27,I27,K27,M27,O27,Q27,S27,U27,W27,Y27)</f>
        <v>12893350</v>
      </c>
      <c r="AB27" s="122"/>
    </row>
    <row r="28" spans="1:28" x14ac:dyDescent="0.25">
      <c r="A28" s="8" t="s">
        <v>3</v>
      </c>
      <c r="B28" s="38">
        <v>289</v>
      </c>
      <c r="C28" s="39">
        <v>1280090</v>
      </c>
      <c r="D28" s="36">
        <v>241</v>
      </c>
      <c r="E28" s="37">
        <v>1071470</v>
      </c>
      <c r="F28" s="38">
        <v>247</v>
      </c>
      <c r="G28" s="37">
        <v>1124780</v>
      </c>
      <c r="H28" s="38">
        <v>227</v>
      </c>
      <c r="I28" s="39">
        <v>961060</v>
      </c>
      <c r="J28" s="36">
        <v>271</v>
      </c>
      <c r="K28" s="37">
        <v>1163520</v>
      </c>
      <c r="L28" s="38">
        <v>269</v>
      </c>
      <c r="M28" s="39">
        <v>1184450</v>
      </c>
      <c r="N28" s="36">
        <v>276</v>
      </c>
      <c r="O28" s="37">
        <v>1096310</v>
      </c>
      <c r="P28" s="38">
        <v>204</v>
      </c>
      <c r="Q28" s="39">
        <v>761810</v>
      </c>
      <c r="R28" s="36">
        <v>286</v>
      </c>
      <c r="S28" s="37">
        <v>1135160</v>
      </c>
      <c r="T28" s="38">
        <v>196</v>
      </c>
      <c r="U28" s="39">
        <v>890500</v>
      </c>
      <c r="V28" s="36">
        <v>193</v>
      </c>
      <c r="W28" s="37">
        <v>837890</v>
      </c>
      <c r="X28" s="38">
        <v>117</v>
      </c>
      <c r="Y28" s="37">
        <v>525090</v>
      </c>
      <c r="Z28" s="137">
        <f>SUM(B28,D28,F28,H28,J28,L28,N28,P28,R28,T28,V28,X28)</f>
        <v>2816</v>
      </c>
      <c r="AA28" s="142">
        <f>SUM(C28,E28,G28,I28,K28,M28,O28,Q28,S28,U28,W28,Y28)</f>
        <v>12032130</v>
      </c>
      <c r="AB28" s="122"/>
    </row>
    <row r="29" spans="1:28" x14ac:dyDescent="0.25">
      <c r="A29" s="10" t="s">
        <v>4</v>
      </c>
      <c r="B29" s="88">
        <v>44</v>
      </c>
      <c r="C29" s="89">
        <v>83250</v>
      </c>
      <c r="D29" s="90">
        <v>45</v>
      </c>
      <c r="E29" s="91">
        <v>82840</v>
      </c>
      <c r="F29" s="88">
        <v>29</v>
      </c>
      <c r="G29" s="91">
        <v>60960</v>
      </c>
      <c r="H29" s="88">
        <v>16</v>
      </c>
      <c r="I29" s="89">
        <v>28110</v>
      </c>
      <c r="J29" s="40">
        <v>36</v>
      </c>
      <c r="K29" s="41">
        <v>43570</v>
      </c>
      <c r="L29" s="42">
        <v>34</v>
      </c>
      <c r="M29" s="43">
        <v>65950</v>
      </c>
      <c r="N29" s="40">
        <v>33</v>
      </c>
      <c r="O29" s="41">
        <v>38020</v>
      </c>
      <c r="P29" s="42">
        <v>9</v>
      </c>
      <c r="Q29" s="43">
        <v>8510</v>
      </c>
      <c r="R29" s="40">
        <v>37</v>
      </c>
      <c r="S29" s="41">
        <v>40850</v>
      </c>
      <c r="T29" s="42">
        <v>21</v>
      </c>
      <c r="U29" s="43">
        <v>22570</v>
      </c>
      <c r="V29" s="40">
        <v>16</v>
      </c>
      <c r="W29" s="41">
        <v>20620</v>
      </c>
      <c r="X29" s="42">
        <v>12</v>
      </c>
      <c r="Y29" s="41">
        <v>18510</v>
      </c>
      <c r="Z29" s="137">
        <f>SUM(B29,D29,F29,H29,J29,L29,N29,P29,R29,T29,V29,X29)</f>
        <v>332</v>
      </c>
      <c r="AA29" s="142">
        <f>SUM(C29,E29,G29,I29,K29,M29,O29,Q29,S29,U29,W29,Y29)</f>
        <v>513760</v>
      </c>
      <c r="AB29" s="122"/>
    </row>
    <row r="30" spans="1:28" ht="15.75" thickBot="1" x14ac:dyDescent="0.3">
      <c r="A30" s="9" t="s">
        <v>13</v>
      </c>
      <c r="B30" s="57">
        <v>9</v>
      </c>
      <c r="C30" s="58">
        <v>53350</v>
      </c>
      <c r="D30" s="59">
        <v>6</v>
      </c>
      <c r="E30" s="60">
        <v>33970</v>
      </c>
      <c r="F30" s="57">
        <v>4</v>
      </c>
      <c r="G30" s="60">
        <v>29430</v>
      </c>
      <c r="H30" s="57">
        <v>6</v>
      </c>
      <c r="I30" s="58">
        <v>34060</v>
      </c>
      <c r="J30" s="59">
        <v>7</v>
      </c>
      <c r="K30" s="60">
        <v>48100</v>
      </c>
      <c r="L30" s="57">
        <v>4</v>
      </c>
      <c r="M30" s="58">
        <v>23090</v>
      </c>
      <c r="N30" s="59">
        <v>8</v>
      </c>
      <c r="O30" s="60">
        <v>53970</v>
      </c>
      <c r="P30" s="57">
        <v>6</v>
      </c>
      <c r="Q30" s="58">
        <v>29490</v>
      </c>
      <c r="R30" s="59">
        <v>5</v>
      </c>
      <c r="S30" s="60">
        <v>33190</v>
      </c>
      <c r="T30" s="57"/>
      <c r="U30" s="58"/>
      <c r="V30" s="59"/>
      <c r="W30" s="60"/>
      <c r="X30" s="57">
        <v>1</v>
      </c>
      <c r="Y30" s="60">
        <v>8810</v>
      </c>
      <c r="Z30" s="137">
        <f>SUM(B30,D30,F30,H30,J30,L30,N30,P30,R30,T30,V30,X30)</f>
        <v>56</v>
      </c>
      <c r="AA30" s="142">
        <f>SUM(C30,E30,G30,I30,K30,M30,O30,Q30,S30,U30,W30,Y30)</f>
        <v>347460</v>
      </c>
      <c r="AB30" s="122"/>
    </row>
    <row r="31" spans="1:28" ht="18" thickBot="1" x14ac:dyDescent="0.35">
      <c r="A31" s="11" t="s">
        <v>32</v>
      </c>
      <c r="B31" s="94"/>
      <c r="C31" s="95"/>
      <c r="D31" s="95"/>
      <c r="E31" s="95"/>
      <c r="F31" s="95"/>
      <c r="G31" s="95"/>
      <c r="H31" s="95"/>
      <c r="I31" s="96"/>
      <c r="J31" s="49"/>
      <c r="K31" s="52"/>
      <c r="L31" s="49"/>
      <c r="M31" s="50"/>
      <c r="N31" s="51">
        <v>1</v>
      </c>
      <c r="O31" s="50">
        <v>1500</v>
      </c>
      <c r="P31" s="49"/>
      <c r="Q31" s="50"/>
      <c r="R31" s="97"/>
      <c r="S31" s="98"/>
      <c r="T31" s="94"/>
      <c r="U31" s="96"/>
      <c r="V31" s="97"/>
      <c r="W31" s="98"/>
      <c r="X31" s="94"/>
      <c r="Y31" s="98"/>
      <c r="Z31" s="130">
        <f>SUM(B31,D31,F31,H31,J31,L31,N31,P31,R31,T31,V31,X31)</f>
        <v>1</v>
      </c>
      <c r="AA31" s="131">
        <f>SUM(C31,E31,G31,I31,K31,M31,O31,Q31,S31,U31,W31,Y31)</f>
        <v>1500</v>
      </c>
      <c r="AB31" s="122"/>
    </row>
    <row r="32" spans="1:28" ht="17.25" x14ac:dyDescent="0.25">
      <c r="A32" s="8" t="s">
        <v>3</v>
      </c>
      <c r="B32" s="62"/>
      <c r="C32" s="62"/>
      <c r="D32" s="62"/>
      <c r="E32" s="62"/>
      <c r="F32" s="62"/>
      <c r="G32" s="62"/>
      <c r="H32" s="62"/>
      <c r="I32" s="62"/>
      <c r="J32" s="99"/>
      <c r="K32" s="100"/>
      <c r="L32" s="101"/>
      <c r="M32" s="102"/>
      <c r="N32" s="103"/>
      <c r="O32" s="100"/>
      <c r="P32" s="101"/>
      <c r="Q32" s="102"/>
      <c r="R32" s="36"/>
      <c r="S32" s="37"/>
      <c r="T32" s="38"/>
      <c r="U32" s="39"/>
      <c r="V32" s="36"/>
      <c r="W32" s="37"/>
      <c r="X32" s="38"/>
      <c r="Y32" s="37"/>
      <c r="Z32" s="137">
        <f>SUM(B32,D32,F32,H32,J32,L32,N32,P32,R32,T32,V32,X32)</f>
        <v>0</v>
      </c>
      <c r="AA32" s="142">
        <f>SUM(C32,E32,G32,I32,K32,M32,O32,Q32,S32,U32,W32,Y32)</f>
        <v>0</v>
      </c>
      <c r="AB32" s="122"/>
    </row>
    <row r="33" spans="1:28" ht="15.75" thickBot="1" x14ac:dyDescent="0.3">
      <c r="A33" s="29" t="s">
        <v>4</v>
      </c>
      <c r="B33" s="67"/>
      <c r="C33" s="67"/>
      <c r="D33" s="67"/>
      <c r="E33" s="67"/>
      <c r="F33" s="67"/>
      <c r="G33" s="67"/>
      <c r="H33" s="67"/>
      <c r="I33" s="67"/>
      <c r="J33" s="40"/>
      <c r="K33" s="41"/>
      <c r="L33" s="92"/>
      <c r="M33" s="93"/>
      <c r="N33" s="40">
        <v>1</v>
      </c>
      <c r="O33" s="41">
        <v>1500</v>
      </c>
      <c r="P33" s="42"/>
      <c r="Q33" s="43"/>
      <c r="R33" s="59"/>
      <c r="S33" s="60"/>
      <c r="T33" s="57"/>
      <c r="U33" s="58"/>
      <c r="V33" s="59"/>
      <c r="W33" s="60"/>
      <c r="X33" s="57"/>
      <c r="Y33" s="60"/>
      <c r="Z33" s="137">
        <f>SUM(B33,D33,F33,H33,J33,L33,N33,P33,R33,T33,V33,X33)</f>
        <v>1</v>
      </c>
      <c r="AA33" s="142">
        <f>SUM(C33,E33,G33,I33,K33,M33,O33,Q33,S33,U33,W33,Y33)</f>
        <v>1500</v>
      </c>
      <c r="AB33" s="122"/>
    </row>
    <row r="34" spans="1:28" ht="18" thickBot="1" x14ac:dyDescent="0.35">
      <c r="A34" s="28" t="s">
        <v>14</v>
      </c>
      <c r="B34" s="49">
        <v>47</v>
      </c>
      <c r="C34" s="50">
        <v>346080</v>
      </c>
      <c r="D34" s="51">
        <v>42</v>
      </c>
      <c r="E34" s="52">
        <v>338590</v>
      </c>
      <c r="F34" s="49">
        <v>43</v>
      </c>
      <c r="G34" s="52">
        <v>351270</v>
      </c>
      <c r="H34" s="49">
        <v>43</v>
      </c>
      <c r="I34" s="50">
        <v>335690</v>
      </c>
      <c r="J34" s="51">
        <v>50</v>
      </c>
      <c r="K34" s="52">
        <v>412520</v>
      </c>
      <c r="L34" s="49">
        <v>43</v>
      </c>
      <c r="M34" s="50">
        <v>326560</v>
      </c>
      <c r="N34" s="51">
        <v>47</v>
      </c>
      <c r="O34" s="52">
        <v>352240</v>
      </c>
      <c r="P34" s="104">
        <v>45</v>
      </c>
      <c r="Q34" s="104">
        <v>291980</v>
      </c>
      <c r="R34" s="49">
        <v>83</v>
      </c>
      <c r="S34" s="50">
        <v>602950</v>
      </c>
      <c r="T34" s="51">
        <v>48</v>
      </c>
      <c r="U34" s="50">
        <v>408520</v>
      </c>
      <c r="V34" s="51">
        <v>44</v>
      </c>
      <c r="W34" s="52">
        <v>354290</v>
      </c>
      <c r="X34" s="49">
        <v>24</v>
      </c>
      <c r="Y34" s="52">
        <v>210250</v>
      </c>
      <c r="Z34" s="130">
        <f>SUM(B34,D34,F34,H34,J34,L34,N34,P34,R34,T34,V34,X34)</f>
        <v>559</v>
      </c>
      <c r="AA34" s="131">
        <f>SUM(C34,E34,G34,I34,K34,M34,O34,Q34,S34,U34,W34,Y34)</f>
        <v>4330940</v>
      </c>
      <c r="AB34" s="122"/>
    </row>
    <row r="35" spans="1:28" x14ac:dyDescent="0.25">
      <c r="A35" s="8" t="s">
        <v>3</v>
      </c>
      <c r="B35" s="38">
        <v>39</v>
      </c>
      <c r="C35" s="39">
        <v>336120</v>
      </c>
      <c r="D35" s="36">
        <v>42</v>
      </c>
      <c r="E35" s="37">
        <v>338590</v>
      </c>
      <c r="F35" s="38">
        <v>43</v>
      </c>
      <c r="G35" s="37">
        <v>351270</v>
      </c>
      <c r="H35" s="38">
        <v>43</v>
      </c>
      <c r="I35" s="39">
        <v>335690</v>
      </c>
      <c r="J35" s="36">
        <v>50</v>
      </c>
      <c r="K35" s="37">
        <v>412520</v>
      </c>
      <c r="L35" s="38">
        <v>41</v>
      </c>
      <c r="M35" s="39">
        <v>324860</v>
      </c>
      <c r="N35" s="36">
        <v>44</v>
      </c>
      <c r="O35" s="37">
        <v>348340</v>
      </c>
      <c r="P35" s="105">
        <v>43</v>
      </c>
      <c r="Q35" s="105">
        <v>290590</v>
      </c>
      <c r="R35" s="38">
        <v>83</v>
      </c>
      <c r="S35" s="39">
        <v>602950</v>
      </c>
      <c r="T35" s="148">
        <v>48</v>
      </c>
      <c r="U35" s="149">
        <v>408520</v>
      </c>
      <c r="V35" s="149">
        <v>44</v>
      </c>
      <c r="W35" s="149">
        <v>354290</v>
      </c>
      <c r="X35" s="149">
        <v>24</v>
      </c>
      <c r="Y35" s="150">
        <v>210250</v>
      </c>
      <c r="Z35" s="137">
        <f>SUM(B35,D35,F35,H35,J35,L35,N35,P35,R35,T35,V35,X35)</f>
        <v>544</v>
      </c>
      <c r="AA35" s="142">
        <f>SUM(C35,E35,G35,I35,K35,M35,O35,Q35,S35,U35,W35,Y35)</f>
        <v>4313990</v>
      </c>
      <c r="AB35" s="122"/>
    </row>
    <row r="36" spans="1:28" ht="15.75" thickBot="1" x14ac:dyDescent="0.3">
      <c r="A36" s="9" t="s">
        <v>4</v>
      </c>
      <c r="B36" s="57">
        <v>8</v>
      </c>
      <c r="C36" s="58">
        <v>9960</v>
      </c>
      <c r="D36" s="59"/>
      <c r="E36" s="60"/>
      <c r="F36" s="57"/>
      <c r="G36" s="60"/>
      <c r="H36" s="57"/>
      <c r="I36" s="58"/>
      <c r="J36" s="40"/>
      <c r="K36" s="41"/>
      <c r="L36" s="42">
        <v>2</v>
      </c>
      <c r="M36" s="43">
        <v>1700</v>
      </c>
      <c r="N36" s="40">
        <v>3</v>
      </c>
      <c r="O36" s="41">
        <v>3900</v>
      </c>
      <c r="P36" s="106">
        <v>2</v>
      </c>
      <c r="Q36" s="106">
        <v>1390</v>
      </c>
      <c r="R36" s="146"/>
      <c r="S36" s="147"/>
      <c r="T36" s="59"/>
      <c r="U36" s="67"/>
      <c r="V36" s="67"/>
      <c r="W36" s="67"/>
      <c r="X36" s="67"/>
      <c r="Y36" s="60"/>
      <c r="Z36" s="137">
        <f>SUM(B36,D36,F36,H36,J36,L36,N36,P36,R36,T36,V36,X36)</f>
        <v>15</v>
      </c>
      <c r="AA36" s="142">
        <f>SUM(C36,E36,G36,I36,K36,M36,O36,Q36,S36,U36,W36,Y36)</f>
        <v>16950</v>
      </c>
      <c r="AB36" s="122"/>
    </row>
    <row r="37" spans="1:28" ht="18" thickBot="1" x14ac:dyDescent="0.35">
      <c r="A37" s="11" t="s">
        <v>15</v>
      </c>
      <c r="B37" s="49">
        <v>40</v>
      </c>
      <c r="C37" s="52">
        <v>344930</v>
      </c>
      <c r="D37" s="49">
        <v>33</v>
      </c>
      <c r="E37" s="50">
        <v>281300</v>
      </c>
      <c r="F37" s="51">
        <v>31</v>
      </c>
      <c r="G37" s="52">
        <v>255150</v>
      </c>
      <c r="H37" s="49">
        <v>25</v>
      </c>
      <c r="I37" s="50">
        <v>202460</v>
      </c>
      <c r="J37" s="51">
        <v>40</v>
      </c>
      <c r="K37" s="52">
        <v>342220</v>
      </c>
      <c r="L37" s="49">
        <v>36</v>
      </c>
      <c r="M37" s="50">
        <v>293940</v>
      </c>
      <c r="N37" s="51">
        <v>44</v>
      </c>
      <c r="O37" s="52">
        <v>345370</v>
      </c>
      <c r="P37" s="104">
        <v>17</v>
      </c>
      <c r="Q37" s="104">
        <v>118650</v>
      </c>
      <c r="R37" s="49">
        <v>30</v>
      </c>
      <c r="S37" s="50">
        <v>244910</v>
      </c>
      <c r="T37" s="51">
        <v>37</v>
      </c>
      <c r="U37" s="50">
        <v>292840</v>
      </c>
      <c r="V37" s="68">
        <v>35</v>
      </c>
      <c r="W37" s="69">
        <v>286960</v>
      </c>
      <c r="X37" s="49">
        <v>12</v>
      </c>
      <c r="Y37" s="52">
        <v>102090</v>
      </c>
      <c r="Z37" s="130">
        <f>SUM(B37,D37,F37,H37,J37,L37,N37,P37,R37,T37,V37,X37)</f>
        <v>380</v>
      </c>
      <c r="AA37" s="131">
        <f>SUM(C37,E37,G37,I37,K37,M37,O37,Q37,S37,U37,W37,Y37)</f>
        <v>3110820</v>
      </c>
      <c r="AB37" s="122"/>
    </row>
    <row r="38" spans="1:28" x14ac:dyDescent="0.25">
      <c r="A38" s="8" t="s">
        <v>3</v>
      </c>
      <c r="B38" s="36">
        <v>40</v>
      </c>
      <c r="C38" s="37">
        <v>344930</v>
      </c>
      <c r="D38" s="38">
        <v>33</v>
      </c>
      <c r="E38" s="39">
        <v>281300</v>
      </c>
      <c r="F38" s="36">
        <v>31</v>
      </c>
      <c r="G38" s="37">
        <v>255150</v>
      </c>
      <c r="H38" s="38">
        <v>25</v>
      </c>
      <c r="I38" s="39">
        <v>202460</v>
      </c>
      <c r="J38" s="36">
        <v>40</v>
      </c>
      <c r="K38" s="37">
        <v>342220</v>
      </c>
      <c r="L38" s="38">
        <v>36</v>
      </c>
      <c r="M38" s="39">
        <v>293940</v>
      </c>
      <c r="N38" s="36">
        <v>44</v>
      </c>
      <c r="O38" s="62">
        <v>345370</v>
      </c>
      <c r="P38" s="37">
        <v>17</v>
      </c>
      <c r="Q38" s="105">
        <v>118650</v>
      </c>
      <c r="R38" s="38">
        <v>30</v>
      </c>
      <c r="S38" s="39">
        <v>244910</v>
      </c>
      <c r="T38" s="36">
        <v>37</v>
      </c>
      <c r="U38" s="62">
        <v>292840</v>
      </c>
      <c r="V38" s="62">
        <v>35</v>
      </c>
      <c r="W38" s="62">
        <v>286960</v>
      </c>
      <c r="X38" s="62">
        <v>12</v>
      </c>
      <c r="Y38" s="37">
        <v>102090</v>
      </c>
      <c r="Z38" s="137">
        <f>SUM(B38,D38,F38,H38,J38,L38,N38,P38,R38,T38,V38,X38)</f>
        <v>380</v>
      </c>
      <c r="AA38" s="142">
        <f>SUM(C38,E38,G38,I38,K38,M38,O38,Q38,S38,U38,W38,Y38)</f>
        <v>3110820</v>
      </c>
      <c r="AB38" s="122"/>
    </row>
    <row r="39" spans="1:28" ht="15.75" thickBot="1" x14ac:dyDescent="0.3">
      <c r="A39" s="13" t="s">
        <v>4</v>
      </c>
      <c r="B39" s="40"/>
      <c r="C39" s="41"/>
      <c r="D39" s="92"/>
      <c r="E39" s="93"/>
      <c r="F39" s="40"/>
      <c r="G39" s="41"/>
      <c r="H39" s="92"/>
      <c r="I39" s="93"/>
      <c r="J39" s="90"/>
      <c r="K39" s="91"/>
      <c r="L39" s="92"/>
      <c r="M39" s="93"/>
      <c r="N39" s="40"/>
      <c r="O39" s="41"/>
      <c r="P39" s="106"/>
      <c r="Q39" s="145"/>
      <c r="R39" s="92"/>
      <c r="S39" s="93"/>
      <c r="T39" s="40"/>
      <c r="U39" s="43"/>
      <c r="V39" s="40"/>
      <c r="W39" s="41"/>
      <c r="X39" s="42"/>
      <c r="Y39" s="41"/>
      <c r="Z39" s="137"/>
      <c r="AA39" s="142"/>
      <c r="AB39" s="122"/>
    </row>
    <row r="40" spans="1:28" ht="18" thickBot="1" x14ac:dyDescent="0.35">
      <c r="A40" s="11" t="s">
        <v>16</v>
      </c>
      <c r="B40" s="51">
        <v>167</v>
      </c>
      <c r="C40" s="50">
        <v>1453700</v>
      </c>
      <c r="D40" s="51">
        <v>163</v>
      </c>
      <c r="E40" s="52">
        <v>1326470</v>
      </c>
      <c r="F40" s="49">
        <v>171</v>
      </c>
      <c r="G40" s="52">
        <v>1527680</v>
      </c>
      <c r="H40" s="49">
        <v>147</v>
      </c>
      <c r="I40" s="50">
        <v>1267050</v>
      </c>
      <c r="J40" s="107">
        <v>203</v>
      </c>
      <c r="K40" s="108">
        <v>1693830</v>
      </c>
      <c r="L40" s="49">
        <v>185</v>
      </c>
      <c r="M40" s="50">
        <v>1519740</v>
      </c>
      <c r="N40" s="51">
        <v>173</v>
      </c>
      <c r="O40" s="52">
        <v>1303480</v>
      </c>
      <c r="P40" s="49">
        <v>123</v>
      </c>
      <c r="Q40" s="50">
        <v>908200</v>
      </c>
      <c r="R40" s="51">
        <v>172</v>
      </c>
      <c r="S40" s="52">
        <v>1276170</v>
      </c>
      <c r="T40" s="49">
        <v>129</v>
      </c>
      <c r="U40" s="50">
        <v>1069720</v>
      </c>
      <c r="V40" s="51">
        <v>138</v>
      </c>
      <c r="W40" s="52">
        <v>1118460</v>
      </c>
      <c r="X40" s="49">
        <v>88</v>
      </c>
      <c r="Y40" s="52">
        <v>730290</v>
      </c>
      <c r="Z40" s="130">
        <f>SUM(B40,D40,F40,H40,J40,L40,N40,P40,R40,T40,V40,X40)</f>
        <v>1859</v>
      </c>
      <c r="AA40" s="131">
        <f>SUM(C40,E40,G40,I40,K40,M40,O40,Q40,S40,U40,W40,Y40)</f>
        <v>15194790</v>
      </c>
      <c r="AB40" s="122"/>
    </row>
    <row r="41" spans="1:28" x14ac:dyDescent="0.25">
      <c r="A41" s="8" t="s">
        <v>3</v>
      </c>
      <c r="B41" s="38">
        <v>165</v>
      </c>
      <c r="C41" s="39">
        <v>1449210</v>
      </c>
      <c r="D41" s="36">
        <v>161</v>
      </c>
      <c r="E41" s="37">
        <v>1322010</v>
      </c>
      <c r="F41" s="38">
        <v>169</v>
      </c>
      <c r="G41" s="37">
        <v>1521680</v>
      </c>
      <c r="H41" s="38">
        <v>141</v>
      </c>
      <c r="I41" s="39">
        <v>1251130</v>
      </c>
      <c r="J41" s="36">
        <v>196</v>
      </c>
      <c r="K41" s="37">
        <v>1680150</v>
      </c>
      <c r="L41" s="38">
        <v>182</v>
      </c>
      <c r="M41" s="39">
        <v>1515280</v>
      </c>
      <c r="N41" s="36">
        <v>173</v>
      </c>
      <c r="O41" s="37">
        <v>1303480</v>
      </c>
      <c r="P41" s="38">
        <v>123</v>
      </c>
      <c r="Q41" s="39">
        <v>908200</v>
      </c>
      <c r="R41" s="36">
        <v>169</v>
      </c>
      <c r="S41" s="37">
        <v>1270050</v>
      </c>
      <c r="T41" s="38">
        <v>126</v>
      </c>
      <c r="U41" s="39">
        <v>1063000</v>
      </c>
      <c r="V41" s="36">
        <v>132</v>
      </c>
      <c r="W41" s="37">
        <v>1105040</v>
      </c>
      <c r="X41" s="38">
        <v>84</v>
      </c>
      <c r="Y41" s="37">
        <v>720880</v>
      </c>
      <c r="Z41" s="137">
        <f>SUM(B41,D41,F41,H41,J41,L41,N41,P41,R41,T41,V41,X41)</f>
        <v>1821</v>
      </c>
      <c r="AA41" s="142">
        <f>SUM(C41,E41,G41,I41,K41,M41,O41,Q41,S41,U41,W41,Y41)</f>
        <v>15110110</v>
      </c>
      <c r="AB41" s="122"/>
    </row>
    <row r="42" spans="1:28" ht="15.75" thickBot="1" x14ac:dyDescent="0.3">
      <c r="A42" s="9" t="s">
        <v>4</v>
      </c>
      <c r="B42" s="57">
        <v>2</v>
      </c>
      <c r="C42" s="58">
        <v>4490</v>
      </c>
      <c r="D42" s="59">
        <v>2</v>
      </c>
      <c r="E42" s="60">
        <v>4460</v>
      </c>
      <c r="F42" s="57">
        <v>2</v>
      </c>
      <c r="G42" s="60">
        <v>6000</v>
      </c>
      <c r="H42" s="57">
        <v>6</v>
      </c>
      <c r="I42" s="58">
        <v>15920</v>
      </c>
      <c r="J42" s="59">
        <v>7</v>
      </c>
      <c r="K42" s="60">
        <v>13680</v>
      </c>
      <c r="L42" s="57">
        <v>3</v>
      </c>
      <c r="M42" s="58">
        <v>4460</v>
      </c>
      <c r="N42" s="59"/>
      <c r="O42" s="60"/>
      <c r="P42" s="57"/>
      <c r="Q42" s="58"/>
      <c r="R42" s="59">
        <v>3</v>
      </c>
      <c r="S42" s="60">
        <v>6120</v>
      </c>
      <c r="T42" s="57">
        <v>3</v>
      </c>
      <c r="U42" s="58">
        <v>6720</v>
      </c>
      <c r="V42" s="59">
        <v>6</v>
      </c>
      <c r="W42" s="60">
        <v>13420</v>
      </c>
      <c r="X42" s="57">
        <v>4</v>
      </c>
      <c r="Y42" s="60">
        <v>9410</v>
      </c>
      <c r="Z42" s="137">
        <f>SUM(B42,D42,F42,H42,J42,L42,N42,P42,R42,T42,V42,X42)</f>
        <v>38</v>
      </c>
      <c r="AA42" s="142">
        <f>SUM(C42,E42,G42,I42,K42,M42,O42,Q42,S42,U42,W42,Y42)</f>
        <v>84680</v>
      </c>
      <c r="AB42" s="122"/>
    </row>
    <row r="43" spans="1:28" ht="18" thickBot="1" x14ac:dyDescent="0.35">
      <c r="A43" s="21" t="s">
        <v>17</v>
      </c>
      <c r="B43" s="49">
        <v>66</v>
      </c>
      <c r="C43" s="50">
        <v>594600</v>
      </c>
      <c r="D43" s="51">
        <v>68</v>
      </c>
      <c r="E43" s="52">
        <v>581860</v>
      </c>
      <c r="F43" s="49">
        <v>61</v>
      </c>
      <c r="G43" s="52">
        <v>560290</v>
      </c>
      <c r="H43" s="49">
        <v>56</v>
      </c>
      <c r="I43" s="50">
        <v>518620</v>
      </c>
      <c r="J43" s="51">
        <v>73</v>
      </c>
      <c r="K43" s="52">
        <v>697230</v>
      </c>
      <c r="L43" s="49">
        <v>70</v>
      </c>
      <c r="M43" s="50">
        <v>677620</v>
      </c>
      <c r="N43" s="51">
        <v>70</v>
      </c>
      <c r="O43" s="52">
        <v>607040</v>
      </c>
      <c r="P43" s="49">
        <v>50</v>
      </c>
      <c r="Q43" s="50">
        <v>372580</v>
      </c>
      <c r="R43" s="51">
        <v>69</v>
      </c>
      <c r="S43" s="52">
        <v>587020</v>
      </c>
      <c r="T43" s="49">
        <v>63</v>
      </c>
      <c r="U43" s="50">
        <v>544600</v>
      </c>
      <c r="V43" s="51">
        <v>56</v>
      </c>
      <c r="W43" s="52">
        <v>554250</v>
      </c>
      <c r="X43" s="49">
        <v>31</v>
      </c>
      <c r="Y43" s="52">
        <v>330020</v>
      </c>
      <c r="Z43" s="130">
        <f>SUM(B43,D43,F43,H43,J43,L43,N43,P43,R43,T43,V43,X43)</f>
        <v>733</v>
      </c>
      <c r="AA43" s="131">
        <f>SUM(C43,E43,G43,I43,K43,M43,O43,Q43,S43,U43,W43,Y43)</f>
        <v>6625730</v>
      </c>
      <c r="AB43" s="122"/>
    </row>
    <row r="44" spans="1:28" x14ac:dyDescent="0.25">
      <c r="A44" s="34" t="s">
        <v>3</v>
      </c>
      <c r="B44" s="38">
        <v>66</v>
      </c>
      <c r="C44" s="39">
        <v>594600</v>
      </c>
      <c r="D44" s="36">
        <v>68</v>
      </c>
      <c r="E44" s="62">
        <v>581860</v>
      </c>
      <c r="F44" s="62">
        <v>61</v>
      </c>
      <c r="G44" s="37">
        <v>560290</v>
      </c>
      <c r="H44" s="38">
        <v>56</v>
      </c>
      <c r="I44" s="39">
        <v>518620</v>
      </c>
      <c r="J44" s="36">
        <v>73</v>
      </c>
      <c r="K44" s="37">
        <v>697230</v>
      </c>
      <c r="L44" s="38">
        <v>70</v>
      </c>
      <c r="M44" s="39">
        <v>677620</v>
      </c>
      <c r="N44" s="36">
        <v>70</v>
      </c>
      <c r="O44" s="37">
        <v>607040</v>
      </c>
      <c r="P44" s="38">
        <v>50</v>
      </c>
      <c r="Q44" s="39">
        <v>372580</v>
      </c>
      <c r="R44" s="36">
        <v>69</v>
      </c>
      <c r="S44" s="37">
        <v>587020</v>
      </c>
      <c r="T44" s="38">
        <v>63</v>
      </c>
      <c r="U44" s="39">
        <v>544600</v>
      </c>
      <c r="V44" s="36">
        <v>56</v>
      </c>
      <c r="W44" s="37">
        <v>554250</v>
      </c>
      <c r="X44" s="38">
        <v>31</v>
      </c>
      <c r="Y44" s="37">
        <v>330020</v>
      </c>
      <c r="Z44" s="137">
        <f>SUM(B44,D44,F44,H44,J44,L44,N44,P44,R44,T44,V44,X44)</f>
        <v>733</v>
      </c>
      <c r="AA44" s="142">
        <f>SUM(C44,E44,G44,I44,K44,M44,O44,Q44,S44,U44,W44,Y44)</f>
        <v>6625730</v>
      </c>
      <c r="AB44" s="122"/>
    </row>
    <row r="45" spans="1:28" ht="15.75" thickBot="1" x14ac:dyDescent="0.3">
      <c r="A45" s="23" t="s">
        <v>4</v>
      </c>
      <c r="B45" s="92"/>
      <c r="C45" s="93"/>
      <c r="D45" s="40"/>
      <c r="E45" s="41"/>
      <c r="F45" s="42"/>
      <c r="G45" s="41"/>
      <c r="H45" s="42"/>
      <c r="I45" s="43"/>
      <c r="J45" s="40"/>
      <c r="K45" s="41"/>
      <c r="L45" s="42"/>
      <c r="M45" s="43"/>
      <c r="N45" s="40"/>
      <c r="O45" s="41"/>
      <c r="P45" s="42"/>
      <c r="Q45" s="43"/>
      <c r="R45" s="40"/>
      <c r="S45" s="41"/>
      <c r="T45" s="42"/>
      <c r="U45" s="43"/>
      <c r="V45" s="40"/>
      <c r="W45" s="41"/>
      <c r="X45" s="42"/>
      <c r="Y45" s="41"/>
      <c r="Z45" s="137"/>
      <c r="AA45" s="142"/>
      <c r="AB45" s="122"/>
    </row>
    <row r="46" spans="1:28" ht="18" thickBot="1" x14ac:dyDescent="0.35">
      <c r="A46" s="11" t="s">
        <v>18</v>
      </c>
      <c r="B46" s="49">
        <v>233</v>
      </c>
      <c r="C46" s="50">
        <v>1602890</v>
      </c>
      <c r="D46" s="51">
        <v>213</v>
      </c>
      <c r="E46" s="52">
        <v>1412790</v>
      </c>
      <c r="F46" s="49">
        <v>194</v>
      </c>
      <c r="G46" s="52">
        <v>1291790</v>
      </c>
      <c r="H46" s="49">
        <v>201</v>
      </c>
      <c r="I46" s="50">
        <v>1328850</v>
      </c>
      <c r="J46" s="51">
        <v>210</v>
      </c>
      <c r="K46" s="52">
        <v>1490920</v>
      </c>
      <c r="L46" s="49">
        <v>224</v>
      </c>
      <c r="M46" s="50">
        <v>1378120</v>
      </c>
      <c r="N46" s="51">
        <v>261</v>
      </c>
      <c r="O46" s="52">
        <v>1468640</v>
      </c>
      <c r="P46" s="49">
        <v>172</v>
      </c>
      <c r="Q46" s="50">
        <v>1183440</v>
      </c>
      <c r="R46" s="51">
        <v>261</v>
      </c>
      <c r="S46" s="52">
        <v>1658780</v>
      </c>
      <c r="T46" s="49">
        <v>223</v>
      </c>
      <c r="U46" s="50">
        <v>1492150</v>
      </c>
      <c r="V46" s="51">
        <v>224</v>
      </c>
      <c r="W46" s="52">
        <v>1510510</v>
      </c>
      <c r="X46" s="49">
        <v>154</v>
      </c>
      <c r="Y46" s="52">
        <v>1072330</v>
      </c>
      <c r="Z46" s="130">
        <f>SUM(B46,D46,F46,H46,J46,L46,N46,P46,R46,T46,V46,X46)</f>
        <v>2570</v>
      </c>
      <c r="AA46" s="131">
        <f>SUM(C46,E46,G46,I46,K46,M46,O46,Q46,S46,U46,W46,Y46)</f>
        <v>16891210</v>
      </c>
      <c r="AB46" s="122"/>
    </row>
    <row r="47" spans="1:28" x14ac:dyDescent="0.25">
      <c r="A47" s="8" t="s">
        <v>3</v>
      </c>
      <c r="B47" s="38">
        <v>127</v>
      </c>
      <c r="C47" s="39">
        <v>1387950</v>
      </c>
      <c r="D47" s="36">
        <v>113</v>
      </c>
      <c r="E47" s="37">
        <v>1198080</v>
      </c>
      <c r="F47" s="38">
        <v>108</v>
      </c>
      <c r="G47" s="37">
        <v>1113640</v>
      </c>
      <c r="H47" s="38">
        <v>116</v>
      </c>
      <c r="I47" s="39">
        <v>1144920</v>
      </c>
      <c r="J47" s="36">
        <v>132</v>
      </c>
      <c r="K47" s="37">
        <v>1329960</v>
      </c>
      <c r="L47" s="38">
        <v>114</v>
      </c>
      <c r="M47" s="39">
        <v>1170550</v>
      </c>
      <c r="N47" s="36">
        <v>125</v>
      </c>
      <c r="O47" s="37">
        <v>1217450</v>
      </c>
      <c r="P47" s="38">
        <v>119</v>
      </c>
      <c r="Q47" s="39">
        <v>1070840</v>
      </c>
      <c r="R47" s="36">
        <v>148</v>
      </c>
      <c r="S47" s="37">
        <v>1436890</v>
      </c>
      <c r="T47" s="38">
        <v>132</v>
      </c>
      <c r="U47" s="39">
        <v>1300910</v>
      </c>
      <c r="V47" s="36">
        <v>134</v>
      </c>
      <c r="W47" s="37">
        <v>1381380</v>
      </c>
      <c r="X47" s="38">
        <v>94</v>
      </c>
      <c r="Y47" s="37">
        <v>959790</v>
      </c>
      <c r="Z47" s="137">
        <f>SUM(B47,D47,F47,H47,J47,L47,N47,P47,R47,T47,V47,X47)</f>
        <v>1462</v>
      </c>
      <c r="AA47" s="142">
        <f>SUM(C47,E47,G47,I47,K47,M47,O47,Q47,S47,U47,W47,Y47)</f>
        <v>14712360</v>
      </c>
      <c r="AB47" s="122"/>
    </row>
    <row r="48" spans="1:28" ht="15.75" thickBot="1" x14ac:dyDescent="0.3">
      <c r="A48" s="9" t="s">
        <v>4</v>
      </c>
      <c r="B48" s="57">
        <v>106</v>
      </c>
      <c r="C48" s="58">
        <v>214940</v>
      </c>
      <c r="D48" s="59">
        <v>100</v>
      </c>
      <c r="E48" s="60">
        <v>214710</v>
      </c>
      <c r="F48" s="57">
        <v>86</v>
      </c>
      <c r="G48" s="60">
        <v>178150</v>
      </c>
      <c r="H48" s="57">
        <v>85</v>
      </c>
      <c r="I48" s="58">
        <v>183930</v>
      </c>
      <c r="J48" s="90">
        <v>78</v>
      </c>
      <c r="K48" s="91">
        <v>160960</v>
      </c>
      <c r="L48" s="88">
        <v>110</v>
      </c>
      <c r="M48" s="89">
        <v>207570</v>
      </c>
      <c r="N48" s="90">
        <v>136</v>
      </c>
      <c r="O48" s="91">
        <v>251190</v>
      </c>
      <c r="P48" s="88">
        <v>53</v>
      </c>
      <c r="Q48" s="89">
        <v>112600</v>
      </c>
      <c r="R48" s="90">
        <v>113</v>
      </c>
      <c r="S48" s="91">
        <v>221890</v>
      </c>
      <c r="T48" s="88">
        <v>91</v>
      </c>
      <c r="U48" s="89">
        <v>191240</v>
      </c>
      <c r="V48" s="90">
        <v>90</v>
      </c>
      <c r="W48" s="91">
        <v>129130</v>
      </c>
      <c r="X48" s="88">
        <v>60</v>
      </c>
      <c r="Y48" s="91">
        <v>112540</v>
      </c>
      <c r="Z48" s="137">
        <f>SUM(B48,D48,F48,H48,J48,L48,N48,P48,R48,T48,V48,X48)</f>
        <v>1108</v>
      </c>
      <c r="AA48" s="142">
        <f>SUM(C48,E48,G48,I48,K48,M48,O48,Q48,S48,U48,W48,Y48)</f>
        <v>2178850</v>
      </c>
      <c r="AB48" s="122"/>
    </row>
    <row r="49" spans="1:28" ht="18" thickBot="1" x14ac:dyDescent="0.35">
      <c r="A49" s="11" t="s">
        <v>19</v>
      </c>
      <c r="B49" s="49">
        <v>157</v>
      </c>
      <c r="C49" s="50">
        <v>639790</v>
      </c>
      <c r="D49" s="51">
        <v>137</v>
      </c>
      <c r="E49" s="52">
        <v>553060</v>
      </c>
      <c r="F49" s="49">
        <v>135</v>
      </c>
      <c r="G49" s="52">
        <v>604740</v>
      </c>
      <c r="H49" s="49">
        <v>148</v>
      </c>
      <c r="I49" s="50">
        <v>628280</v>
      </c>
      <c r="J49" s="51">
        <v>170</v>
      </c>
      <c r="K49" s="52">
        <v>669000</v>
      </c>
      <c r="L49" s="49">
        <v>181</v>
      </c>
      <c r="M49" s="50">
        <v>707670</v>
      </c>
      <c r="N49" s="51">
        <v>164</v>
      </c>
      <c r="O49" s="52">
        <v>562300</v>
      </c>
      <c r="P49" s="49">
        <v>108</v>
      </c>
      <c r="Q49" s="50">
        <v>336690</v>
      </c>
      <c r="R49" s="51">
        <v>165</v>
      </c>
      <c r="S49" s="52">
        <v>590570</v>
      </c>
      <c r="T49" s="49">
        <v>138</v>
      </c>
      <c r="U49" s="50">
        <v>570780</v>
      </c>
      <c r="V49" s="51">
        <v>98</v>
      </c>
      <c r="W49" s="52">
        <v>371250</v>
      </c>
      <c r="X49" s="49">
        <v>55</v>
      </c>
      <c r="Y49" s="52">
        <v>239870</v>
      </c>
      <c r="Z49" s="130">
        <f>SUM(B49,D49,F49,H49,J49,L49,N49,P49,R49,T49,V49,X49)</f>
        <v>1656</v>
      </c>
      <c r="AA49" s="131">
        <f>SUM(C49,E49,G49,I49,K49,M49,O49,Q49,S49,U49,W49,Y49)</f>
        <v>6474000</v>
      </c>
      <c r="AB49" s="122"/>
    </row>
    <row r="50" spans="1:28" x14ac:dyDescent="0.25">
      <c r="A50" s="8" t="s">
        <v>3</v>
      </c>
      <c r="B50" s="38">
        <v>157</v>
      </c>
      <c r="C50" s="39">
        <v>639790</v>
      </c>
      <c r="D50" s="36">
        <v>137</v>
      </c>
      <c r="E50" s="37">
        <v>553060</v>
      </c>
      <c r="F50" s="38">
        <v>135</v>
      </c>
      <c r="G50" s="37">
        <v>604740</v>
      </c>
      <c r="H50" s="38">
        <v>148</v>
      </c>
      <c r="I50" s="39">
        <v>628280</v>
      </c>
      <c r="J50" s="47">
        <v>170</v>
      </c>
      <c r="K50" s="44">
        <v>669000</v>
      </c>
      <c r="L50" s="45">
        <v>181</v>
      </c>
      <c r="M50" s="46">
        <v>707670</v>
      </c>
      <c r="N50" s="47">
        <v>163</v>
      </c>
      <c r="O50" s="37">
        <v>559000</v>
      </c>
      <c r="P50" s="38">
        <v>108</v>
      </c>
      <c r="Q50" s="39">
        <v>336690</v>
      </c>
      <c r="R50" s="36">
        <v>165</v>
      </c>
      <c r="S50" s="37">
        <v>590570</v>
      </c>
      <c r="T50" s="38">
        <v>138</v>
      </c>
      <c r="U50" s="39">
        <v>570780</v>
      </c>
      <c r="V50" s="36">
        <v>98</v>
      </c>
      <c r="W50" s="37">
        <v>371250</v>
      </c>
      <c r="X50" s="38">
        <v>55</v>
      </c>
      <c r="Y50" s="37">
        <v>239870</v>
      </c>
      <c r="Z50" s="137">
        <f>SUM(B50,D50,F50,H50,J50,L50,N50,P50,R50,T50,V50,X50)</f>
        <v>1655</v>
      </c>
      <c r="AA50" s="142">
        <f>SUM(C50,E50,G50,I50,K50,M50,O50,Q50,S50,U50,W50,Y50)</f>
        <v>6470700</v>
      </c>
      <c r="AB50" s="122"/>
    </row>
    <row r="51" spans="1:28" ht="15.75" thickBot="1" x14ac:dyDescent="0.3">
      <c r="A51" s="13" t="s">
        <v>4</v>
      </c>
      <c r="B51" s="42"/>
      <c r="C51" s="43"/>
      <c r="D51" s="40"/>
      <c r="E51" s="41"/>
      <c r="F51" s="42"/>
      <c r="G51" s="41"/>
      <c r="H51" s="42"/>
      <c r="I51" s="43"/>
      <c r="J51" s="40"/>
      <c r="K51" s="41"/>
      <c r="L51" s="42"/>
      <c r="M51" s="43"/>
      <c r="N51" s="40">
        <v>1</v>
      </c>
      <c r="O51" s="41">
        <v>3300</v>
      </c>
      <c r="P51" s="42"/>
      <c r="Q51" s="43"/>
      <c r="R51" s="40"/>
      <c r="S51" s="41"/>
      <c r="T51" s="42"/>
      <c r="U51" s="43"/>
      <c r="V51" s="40"/>
      <c r="W51" s="41"/>
      <c r="X51" s="42"/>
      <c r="Y51" s="41"/>
      <c r="Z51" s="137">
        <f>SUM(B51,D51,F51,H51,J51,L51,N51,P51,R51,T51,V51,X51)</f>
        <v>1</v>
      </c>
      <c r="AA51" s="142">
        <f>SUM(C51,E51,G51,I51,K51,M51,O51,Q51,S51,U51,W51,Y51)</f>
        <v>3300</v>
      </c>
      <c r="AB51" s="122"/>
    </row>
    <row r="52" spans="1:28" ht="18" thickBot="1" x14ac:dyDescent="0.35">
      <c r="A52" s="24" t="s">
        <v>31</v>
      </c>
      <c r="B52" s="80">
        <v>76</v>
      </c>
      <c r="C52" s="81">
        <v>1013530</v>
      </c>
      <c r="D52" s="82">
        <v>71</v>
      </c>
      <c r="E52" s="83">
        <v>889490</v>
      </c>
      <c r="F52" s="80">
        <v>58</v>
      </c>
      <c r="G52" s="83">
        <v>887080</v>
      </c>
      <c r="H52" s="80">
        <v>43</v>
      </c>
      <c r="I52" s="81">
        <v>584290</v>
      </c>
      <c r="J52" s="51">
        <v>52</v>
      </c>
      <c r="K52" s="52">
        <v>535870</v>
      </c>
      <c r="L52" s="49">
        <v>38</v>
      </c>
      <c r="M52" s="50">
        <v>362320</v>
      </c>
      <c r="N52" s="51">
        <v>50</v>
      </c>
      <c r="O52" s="52">
        <v>480300</v>
      </c>
      <c r="P52" s="49">
        <v>42</v>
      </c>
      <c r="Q52" s="50">
        <v>397920</v>
      </c>
      <c r="R52" s="51">
        <v>45</v>
      </c>
      <c r="S52" s="52">
        <v>382470</v>
      </c>
      <c r="T52" s="49">
        <v>14</v>
      </c>
      <c r="U52" s="50">
        <v>125990</v>
      </c>
      <c r="V52" s="51">
        <v>15</v>
      </c>
      <c r="W52" s="52">
        <v>109300</v>
      </c>
      <c r="X52" s="49">
        <v>10</v>
      </c>
      <c r="Y52" s="52">
        <v>67110</v>
      </c>
      <c r="Z52" s="130">
        <f>SUM(B52,D52,F52,H52,J52,L52,N52,P52,R52,T52,V52,X52)</f>
        <v>514</v>
      </c>
      <c r="AA52" s="131">
        <f>SUM(C52,E52,G52,I52,K52,M52,O52,Q52,S52,U52,W52,Y52)</f>
        <v>5835670</v>
      </c>
      <c r="AB52" s="122"/>
    </row>
    <row r="53" spans="1:28" x14ac:dyDescent="0.25">
      <c r="A53" s="35" t="s">
        <v>3</v>
      </c>
      <c r="B53" s="84">
        <v>76</v>
      </c>
      <c r="C53" s="85">
        <v>1013530</v>
      </c>
      <c r="D53" s="86">
        <v>71</v>
      </c>
      <c r="E53" s="109">
        <v>889490</v>
      </c>
      <c r="F53" s="109">
        <v>58</v>
      </c>
      <c r="G53" s="87">
        <v>887080</v>
      </c>
      <c r="H53" s="84">
        <v>43</v>
      </c>
      <c r="I53" s="85">
        <v>584290</v>
      </c>
      <c r="J53" s="36">
        <v>52</v>
      </c>
      <c r="K53" s="37">
        <v>535870</v>
      </c>
      <c r="L53" s="38">
        <v>38</v>
      </c>
      <c r="M53" s="39">
        <v>362320</v>
      </c>
      <c r="N53" s="36">
        <v>50</v>
      </c>
      <c r="O53" s="37">
        <v>480300</v>
      </c>
      <c r="P53" s="38">
        <v>42</v>
      </c>
      <c r="Q53" s="39">
        <v>397920</v>
      </c>
      <c r="R53" s="36">
        <v>45</v>
      </c>
      <c r="S53" s="37">
        <v>382470</v>
      </c>
      <c r="T53" s="38">
        <v>14</v>
      </c>
      <c r="U53" s="39">
        <v>125990</v>
      </c>
      <c r="V53" s="36">
        <v>15</v>
      </c>
      <c r="W53" s="37">
        <v>109300</v>
      </c>
      <c r="X53" s="38">
        <v>10</v>
      </c>
      <c r="Y53" s="37">
        <v>67110</v>
      </c>
      <c r="Z53" s="137">
        <f>SUM(B53,D53,F53,H53,J53,L53,N53,P53,R53,T53,V53,X53)</f>
        <v>514</v>
      </c>
      <c r="AA53" s="142">
        <f>SUM(C53,E53,G53,I53,K53,M53,O53,Q53,S53,U53,W53,Y53)</f>
        <v>5835670</v>
      </c>
      <c r="AB53" s="122"/>
    </row>
    <row r="54" spans="1:28" ht="15.75" thickBot="1" x14ac:dyDescent="0.3">
      <c r="A54" s="15" t="s">
        <v>4</v>
      </c>
      <c r="B54" s="74"/>
      <c r="C54" s="75"/>
      <c r="D54" s="76"/>
      <c r="E54" s="77"/>
      <c r="F54" s="78"/>
      <c r="G54" s="77"/>
      <c r="H54" s="78"/>
      <c r="I54" s="79"/>
      <c r="J54" s="40"/>
      <c r="K54" s="41"/>
      <c r="L54" s="42"/>
      <c r="M54" s="43"/>
      <c r="N54" s="40"/>
      <c r="O54" s="41"/>
      <c r="P54" s="42"/>
      <c r="Q54" s="43"/>
      <c r="R54" s="40"/>
      <c r="S54" s="41"/>
      <c r="T54" s="42"/>
      <c r="U54" s="43"/>
      <c r="V54" s="40"/>
      <c r="W54" s="41"/>
      <c r="X54" s="42"/>
      <c r="Y54" s="41"/>
      <c r="Z54" s="137"/>
      <c r="AA54" s="142"/>
      <c r="AB54" s="122"/>
    </row>
    <row r="55" spans="1:28" ht="18" thickBot="1" x14ac:dyDescent="0.35">
      <c r="A55" s="11" t="s">
        <v>20</v>
      </c>
      <c r="B55" s="51">
        <v>64</v>
      </c>
      <c r="C55" s="50">
        <v>230950</v>
      </c>
      <c r="D55" s="51">
        <v>46</v>
      </c>
      <c r="E55" s="52">
        <v>207900</v>
      </c>
      <c r="F55" s="49">
        <v>41</v>
      </c>
      <c r="G55" s="52">
        <v>190080</v>
      </c>
      <c r="H55" s="49">
        <v>37</v>
      </c>
      <c r="I55" s="50">
        <v>203130</v>
      </c>
      <c r="J55" s="51">
        <v>48</v>
      </c>
      <c r="K55" s="52">
        <v>187340</v>
      </c>
      <c r="L55" s="49">
        <v>45</v>
      </c>
      <c r="M55" s="50">
        <v>232010</v>
      </c>
      <c r="N55" s="51">
        <v>60</v>
      </c>
      <c r="O55" s="52">
        <v>343760</v>
      </c>
      <c r="P55" s="49">
        <v>50</v>
      </c>
      <c r="Q55" s="50">
        <v>211170</v>
      </c>
      <c r="R55" s="51">
        <v>68</v>
      </c>
      <c r="S55" s="52">
        <v>323410</v>
      </c>
      <c r="T55" s="49">
        <v>44</v>
      </c>
      <c r="U55" s="50">
        <v>275710</v>
      </c>
      <c r="V55" s="51">
        <v>46</v>
      </c>
      <c r="W55" s="52">
        <v>251260</v>
      </c>
      <c r="X55" s="49">
        <v>28</v>
      </c>
      <c r="Y55" s="52">
        <v>167950</v>
      </c>
      <c r="Z55" s="130">
        <f>SUM(B55,D55,F55,H55,J55,L55,N55,P55,R55,T55,V55,X55)</f>
        <v>577</v>
      </c>
      <c r="AA55" s="131">
        <f>SUM(C55,E55,G55,I55,K55,M55,O55,Q55,S55,U55,W55,Y55)</f>
        <v>2824670</v>
      </c>
      <c r="AB55" s="122"/>
    </row>
    <row r="56" spans="1:28" x14ac:dyDescent="0.25">
      <c r="A56" s="8" t="s">
        <v>3</v>
      </c>
      <c r="B56" s="36">
        <v>25</v>
      </c>
      <c r="C56" s="39">
        <v>185280</v>
      </c>
      <c r="D56" s="36">
        <v>25</v>
      </c>
      <c r="E56" s="37">
        <v>185880</v>
      </c>
      <c r="F56" s="38">
        <v>20</v>
      </c>
      <c r="G56" s="37">
        <v>168080</v>
      </c>
      <c r="H56" s="38">
        <v>25</v>
      </c>
      <c r="I56" s="39">
        <v>187890</v>
      </c>
      <c r="J56" s="36">
        <v>26</v>
      </c>
      <c r="K56" s="37">
        <v>158760</v>
      </c>
      <c r="L56" s="38">
        <v>31</v>
      </c>
      <c r="M56" s="39">
        <v>215950</v>
      </c>
      <c r="N56" s="36">
        <v>49</v>
      </c>
      <c r="O56" s="37">
        <v>330290</v>
      </c>
      <c r="P56" s="38">
        <v>36</v>
      </c>
      <c r="Q56" s="39">
        <v>196100</v>
      </c>
      <c r="R56" s="36">
        <v>52</v>
      </c>
      <c r="S56" s="37">
        <v>303150</v>
      </c>
      <c r="T56" s="38">
        <v>41</v>
      </c>
      <c r="U56" s="39">
        <v>271630</v>
      </c>
      <c r="V56" s="36">
        <v>36</v>
      </c>
      <c r="W56" s="37">
        <v>237850</v>
      </c>
      <c r="X56" s="38">
        <v>20</v>
      </c>
      <c r="Y56" s="37">
        <v>156240</v>
      </c>
      <c r="Z56" s="137">
        <f>SUM(B56,D56,F56,H56,J56,L56,N56,P56,R56,T56,V56,X56)</f>
        <v>386</v>
      </c>
      <c r="AA56" s="142">
        <f>SUM(C56,E56,G56,I56,K56,M56,O56,Q56,S56,U56,W56,Y56)</f>
        <v>2597100</v>
      </c>
      <c r="AB56" s="122"/>
    </row>
    <row r="57" spans="1:28" ht="15.75" thickBot="1" x14ac:dyDescent="0.3">
      <c r="A57" s="9" t="s">
        <v>4</v>
      </c>
      <c r="B57" s="59">
        <v>39</v>
      </c>
      <c r="C57" s="58">
        <v>45670</v>
      </c>
      <c r="D57" s="59">
        <v>21</v>
      </c>
      <c r="E57" s="60">
        <v>22020</v>
      </c>
      <c r="F57" s="57">
        <v>21</v>
      </c>
      <c r="G57" s="60">
        <v>22000</v>
      </c>
      <c r="H57" s="57">
        <v>12</v>
      </c>
      <c r="I57" s="58">
        <v>15240</v>
      </c>
      <c r="J57" s="40">
        <v>22</v>
      </c>
      <c r="K57" s="41">
        <v>28580</v>
      </c>
      <c r="L57" s="42">
        <v>14</v>
      </c>
      <c r="M57" s="43">
        <v>16060</v>
      </c>
      <c r="N57" s="40">
        <v>11</v>
      </c>
      <c r="O57" s="41">
        <v>13470</v>
      </c>
      <c r="P57" s="42">
        <v>14</v>
      </c>
      <c r="Q57" s="43">
        <v>15070</v>
      </c>
      <c r="R57" s="40">
        <v>16</v>
      </c>
      <c r="S57" s="41">
        <v>20260</v>
      </c>
      <c r="T57" s="42">
        <v>3</v>
      </c>
      <c r="U57" s="43">
        <v>4080</v>
      </c>
      <c r="V57" s="40">
        <v>10</v>
      </c>
      <c r="W57" s="41">
        <v>13410</v>
      </c>
      <c r="X57" s="42">
        <v>8</v>
      </c>
      <c r="Y57" s="41">
        <v>11710</v>
      </c>
      <c r="Z57" s="137">
        <f>SUM(B57,D57,F57,H57,J57,L57,N57,P57,R57,T57,V57,X57)</f>
        <v>191</v>
      </c>
      <c r="AA57" s="142">
        <f>SUM(C57,E57,G57,I57,K57,M57,O57,Q57,S57,U57,W57,Y57)</f>
        <v>227570</v>
      </c>
      <c r="AB57" s="122"/>
    </row>
    <row r="58" spans="1:28" ht="18" thickBot="1" x14ac:dyDescent="0.35">
      <c r="A58" s="24" t="s">
        <v>21</v>
      </c>
      <c r="B58" s="49">
        <v>9</v>
      </c>
      <c r="C58" s="50">
        <v>15930</v>
      </c>
      <c r="D58" s="49">
        <v>6</v>
      </c>
      <c r="E58" s="50">
        <v>9000</v>
      </c>
      <c r="F58" s="51">
        <v>8</v>
      </c>
      <c r="G58" s="52">
        <v>10860</v>
      </c>
      <c r="H58" s="49">
        <v>12</v>
      </c>
      <c r="I58" s="52">
        <v>20570</v>
      </c>
      <c r="J58" s="49">
        <v>8</v>
      </c>
      <c r="K58" s="50">
        <v>11040</v>
      </c>
      <c r="L58" s="49">
        <v>7</v>
      </c>
      <c r="M58" s="50">
        <v>8830</v>
      </c>
      <c r="N58" s="49">
        <v>7</v>
      </c>
      <c r="O58" s="50">
        <v>8260</v>
      </c>
      <c r="P58" s="49">
        <v>3</v>
      </c>
      <c r="Q58" s="50">
        <v>3850</v>
      </c>
      <c r="R58" s="49">
        <v>8</v>
      </c>
      <c r="S58" s="50">
        <v>7770</v>
      </c>
      <c r="T58" s="49">
        <v>5</v>
      </c>
      <c r="U58" s="50">
        <v>8330</v>
      </c>
      <c r="V58" s="49">
        <v>5</v>
      </c>
      <c r="W58" s="50">
        <v>7560</v>
      </c>
      <c r="X58" s="49">
        <v>8</v>
      </c>
      <c r="Y58" s="52">
        <v>13960</v>
      </c>
      <c r="Z58" s="130">
        <f>SUM(B58,D58,F58,H58,J58,L58,N58,P58,R58,T58,V58,X58)</f>
        <v>86</v>
      </c>
      <c r="AA58" s="131">
        <f>SUM(C58,E58,G58,I58,K58,M58,O58,Q58,S58,U58,W58,Y58)</f>
        <v>125960</v>
      </c>
      <c r="AB58" s="122"/>
    </row>
    <row r="59" spans="1:28" x14ac:dyDescent="0.25">
      <c r="A59" s="35" t="s">
        <v>3</v>
      </c>
      <c r="B59" s="70">
        <v>9</v>
      </c>
      <c r="C59" s="71">
        <v>15930</v>
      </c>
      <c r="D59" s="70">
        <v>6</v>
      </c>
      <c r="E59" s="71">
        <v>9000</v>
      </c>
      <c r="F59" s="72">
        <v>8</v>
      </c>
      <c r="G59" s="73">
        <v>10860</v>
      </c>
      <c r="H59" s="70">
        <v>12</v>
      </c>
      <c r="I59" s="73">
        <v>20570</v>
      </c>
      <c r="J59" s="38">
        <v>8</v>
      </c>
      <c r="K59" s="39">
        <v>11040</v>
      </c>
      <c r="L59" s="38">
        <v>7</v>
      </c>
      <c r="M59" s="39">
        <v>8830</v>
      </c>
      <c r="N59" s="38">
        <v>7</v>
      </c>
      <c r="O59" s="39">
        <v>8260</v>
      </c>
      <c r="P59" s="38">
        <v>3</v>
      </c>
      <c r="Q59" s="39">
        <v>3850</v>
      </c>
      <c r="R59" s="38">
        <v>8</v>
      </c>
      <c r="S59" s="39">
        <v>7770</v>
      </c>
      <c r="T59" s="38">
        <v>5</v>
      </c>
      <c r="U59" s="39">
        <v>8330</v>
      </c>
      <c r="V59" s="38">
        <v>5</v>
      </c>
      <c r="W59" s="39">
        <v>7560</v>
      </c>
      <c r="X59" s="38">
        <v>8</v>
      </c>
      <c r="Y59" s="37">
        <v>13960</v>
      </c>
      <c r="Z59" s="137">
        <f>SUM(B59,D59,F59,H59,J59,L59,N59,P59,R59,T59,V59,X59)</f>
        <v>86</v>
      </c>
      <c r="AA59" s="142">
        <f>SUM(C59,E59,G59,I59,K59,M59,O59,Q59,S59,U59,W59,Y59)</f>
        <v>125960</v>
      </c>
      <c r="AB59" s="122"/>
    </row>
    <row r="60" spans="1:28" ht="15.75" thickBot="1" x14ac:dyDescent="0.3">
      <c r="A60" s="15" t="s">
        <v>4</v>
      </c>
      <c r="B60" s="74"/>
      <c r="C60" s="75"/>
      <c r="D60" s="74"/>
      <c r="E60" s="75"/>
      <c r="F60" s="76"/>
      <c r="G60" s="77"/>
      <c r="H60" s="78"/>
      <c r="I60" s="77"/>
      <c r="J60" s="57"/>
      <c r="K60" s="58"/>
      <c r="L60" s="57"/>
      <c r="M60" s="58"/>
      <c r="N60" s="57"/>
      <c r="O60" s="58"/>
      <c r="P60" s="57"/>
      <c r="Q60" s="58"/>
      <c r="R60" s="57"/>
      <c r="S60" s="58"/>
      <c r="T60" s="57"/>
      <c r="U60" s="58"/>
      <c r="V60" s="57"/>
      <c r="W60" s="58"/>
      <c r="X60" s="57"/>
      <c r="Y60" s="60"/>
      <c r="Z60" s="137"/>
      <c r="AA60" s="142"/>
      <c r="AB60" s="122"/>
    </row>
    <row r="61" spans="1:28" ht="18" thickBot="1" x14ac:dyDescent="0.35">
      <c r="A61" s="11" t="s">
        <v>22</v>
      </c>
      <c r="B61" s="49">
        <v>29</v>
      </c>
      <c r="C61" s="50">
        <v>63930</v>
      </c>
      <c r="D61" s="51">
        <v>24</v>
      </c>
      <c r="E61" s="52">
        <v>54270</v>
      </c>
      <c r="F61" s="49">
        <v>25</v>
      </c>
      <c r="G61" s="52">
        <v>82460</v>
      </c>
      <c r="H61" s="49">
        <v>32</v>
      </c>
      <c r="I61" s="52">
        <v>72340</v>
      </c>
      <c r="J61" s="49">
        <v>36</v>
      </c>
      <c r="K61" s="50">
        <v>79460</v>
      </c>
      <c r="L61" s="49">
        <v>28</v>
      </c>
      <c r="M61" s="50">
        <v>57140</v>
      </c>
      <c r="N61" s="49">
        <v>34</v>
      </c>
      <c r="O61" s="50">
        <v>64620</v>
      </c>
      <c r="P61" s="49">
        <v>25</v>
      </c>
      <c r="Q61" s="50">
        <v>57860</v>
      </c>
      <c r="R61" s="49">
        <v>41</v>
      </c>
      <c r="S61" s="50">
        <v>85660</v>
      </c>
      <c r="T61" s="49">
        <v>22</v>
      </c>
      <c r="U61" s="50">
        <v>76010</v>
      </c>
      <c r="V61" s="49">
        <v>26</v>
      </c>
      <c r="W61" s="50">
        <v>93960</v>
      </c>
      <c r="X61" s="49">
        <v>15</v>
      </c>
      <c r="Y61" s="52">
        <v>78910</v>
      </c>
      <c r="Z61" s="130">
        <f>SUM(B61,D61,F61,H61,J61,L61,N61,P61,R61,T61,V61,X61)</f>
        <v>337</v>
      </c>
      <c r="AA61" s="131">
        <f>SUM(C61,E61,G61,I61,K61,M61,O61,Q61,S61,U61,W61,Y61)</f>
        <v>866620</v>
      </c>
      <c r="AB61" s="122"/>
    </row>
    <row r="62" spans="1:28" x14ac:dyDescent="0.25">
      <c r="A62" s="16" t="s">
        <v>3</v>
      </c>
      <c r="B62" s="72">
        <v>27</v>
      </c>
      <c r="C62" s="71">
        <v>63140</v>
      </c>
      <c r="D62" s="72">
        <v>24</v>
      </c>
      <c r="E62" s="73">
        <v>54270</v>
      </c>
      <c r="F62" s="70">
        <v>25</v>
      </c>
      <c r="G62" s="73">
        <v>82460</v>
      </c>
      <c r="H62" s="70">
        <v>32</v>
      </c>
      <c r="I62" s="73">
        <v>72340</v>
      </c>
      <c r="J62" s="38">
        <v>35</v>
      </c>
      <c r="K62" s="39">
        <v>79010</v>
      </c>
      <c r="L62" s="38">
        <v>27</v>
      </c>
      <c r="M62" s="39">
        <v>56890</v>
      </c>
      <c r="N62" s="38">
        <v>33</v>
      </c>
      <c r="O62" s="39">
        <v>63600</v>
      </c>
      <c r="P62" s="38">
        <v>25</v>
      </c>
      <c r="Q62" s="39">
        <v>57860</v>
      </c>
      <c r="R62" s="36">
        <v>41</v>
      </c>
      <c r="S62" s="37">
        <v>85660</v>
      </c>
      <c r="T62" s="38">
        <v>22</v>
      </c>
      <c r="U62" s="39">
        <v>76010</v>
      </c>
      <c r="V62" s="36">
        <v>26</v>
      </c>
      <c r="W62" s="37">
        <v>93960</v>
      </c>
      <c r="X62" s="38">
        <v>15</v>
      </c>
      <c r="Y62" s="37">
        <v>78910</v>
      </c>
      <c r="Z62" s="138">
        <f>SUM(B62,D62,F62,H62,J62,L62,N62,P62,R62,T62,V62,X62)</f>
        <v>332</v>
      </c>
      <c r="AA62" s="142">
        <f>SUM(C62,E62,G62,I62,K62,M62,O62,Q62,S62,U62,W62,Y62)</f>
        <v>864110</v>
      </c>
      <c r="AB62" s="122"/>
    </row>
    <row r="63" spans="1:28" ht="15.75" thickBot="1" x14ac:dyDescent="0.3">
      <c r="A63" s="15" t="s">
        <v>4</v>
      </c>
      <c r="B63" s="76">
        <v>2</v>
      </c>
      <c r="C63" s="79">
        <v>790</v>
      </c>
      <c r="D63" s="76"/>
      <c r="E63" s="77"/>
      <c r="F63" s="78"/>
      <c r="G63" s="77"/>
      <c r="H63" s="78"/>
      <c r="I63" s="77"/>
      <c r="J63" s="110">
        <v>1</v>
      </c>
      <c r="K63" s="111">
        <v>450</v>
      </c>
      <c r="L63" s="110">
        <v>1</v>
      </c>
      <c r="M63" s="111">
        <v>250</v>
      </c>
      <c r="N63" s="110">
        <v>1</v>
      </c>
      <c r="O63" s="111">
        <v>1020</v>
      </c>
      <c r="P63" s="110"/>
      <c r="Q63" s="111"/>
      <c r="R63" s="40"/>
      <c r="S63" s="25"/>
      <c r="T63" s="42"/>
      <c r="U63" s="112"/>
      <c r="V63" s="40"/>
      <c r="W63" s="25"/>
      <c r="X63" s="42"/>
      <c r="Y63" s="25"/>
      <c r="Z63" s="139">
        <f>SUM(B63,D63,F63,H63,J63,L63,N63,P63,R63,T63,V63,X63)</f>
        <v>5</v>
      </c>
      <c r="AA63" s="144">
        <f>SUM(C63,E63,G63,I63,K63,M63,O63,Q63,S63,U63,W63,Y63)</f>
        <v>2510</v>
      </c>
      <c r="AB63" s="122"/>
    </row>
    <row r="64" spans="1:28" ht="21.75" thickBot="1" x14ac:dyDescent="0.4">
      <c r="A64" s="1" t="s">
        <v>23</v>
      </c>
      <c r="B64" s="113">
        <f t="shared" ref="B64:I64" si="0">SUM(B3+B6+B9+B12+B15+B18+B21+B24+B27+B34+B37+B40+B43+B46+B49+B52+B55+B58+B61)</f>
        <v>1855</v>
      </c>
      <c r="C64" s="114">
        <f t="shared" si="0"/>
        <v>11425630</v>
      </c>
      <c r="D64" s="114">
        <f t="shared" si="0"/>
        <v>1657</v>
      </c>
      <c r="E64" s="114">
        <f t="shared" si="0"/>
        <v>10186090</v>
      </c>
      <c r="F64" s="114">
        <f t="shared" si="0"/>
        <v>1567</v>
      </c>
      <c r="G64" s="115">
        <f t="shared" si="0"/>
        <v>10271675</v>
      </c>
      <c r="H64" s="114">
        <f t="shared" si="0"/>
        <v>1515</v>
      </c>
      <c r="I64" s="114">
        <f t="shared" si="0"/>
        <v>9440070</v>
      </c>
      <c r="J64" s="116">
        <f>SUM(J3+J6+J9+J12+J15++J18+J21+J24+J27+J31+J34+J37+J40+J43+J46+J49+J52+J55+J58+J61)</f>
        <v>1947</v>
      </c>
      <c r="K64" s="113">
        <f t="shared" ref="K64:Q64" si="1">SUM(K3+K6+K9+K12+K15++K18+K21+K24+K27+K31+K34+K37+K40+K43+K46+K49+K52+K55+K58+K61)</f>
        <v>12233330</v>
      </c>
      <c r="L64" s="117">
        <f t="shared" si="1"/>
        <v>1850</v>
      </c>
      <c r="M64" s="118">
        <f t="shared" si="1"/>
        <v>11382820</v>
      </c>
      <c r="N64" s="116">
        <f t="shared" si="1"/>
        <v>1859</v>
      </c>
      <c r="O64" s="118">
        <f t="shared" si="1"/>
        <v>10735010</v>
      </c>
      <c r="P64" s="116">
        <f t="shared" si="1"/>
        <v>1332</v>
      </c>
      <c r="Q64" s="113">
        <f t="shared" si="1"/>
        <v>7747230</v>
      </c>
      <c r="R64" s="117">
        <f>SUM(R3+R6+R9+R12+R15+R18+R21+R24+R27+R34+R37+R40+R43+R46+R49+R52+R55+R58+R61)</f>
        <v>1931</v>
      </c>
      <c r="S64" s="115">
        <f>SUM(S3+S6+S9+S12+S15+S18+S21+S24+S27+S34+S37+S40+S43+S46+S49+S52+S55+S58+S61)</f>
        <v>11214370</v>
      </c>
      <c r="T64" s="116">
        <f t="shared" ref="T64:Y64" si="2">SUM(T3+T6+T9+T12+T15+T18+T21+T24+T27+T34+T37+T40+T43+T46+T49+T52+T55+T58+T61)</f>
        <v>1480</v>
      </c>
      <c r="U64" s="114">
        <f t="shared" si="2"/>
        <v>9115440</v>
      </c>
      <c r="V64" s="117">
        <f t="shared" si="2"/>
        <v>1441</v>
      </c>
      <c r="W64" s="115">
        <f t="shared" si="2"/>
        <v>8986960</v>
      </c>
      <c r="X64" s="116">
        <f t="shared" si="2"/>
        <v>921</v>
      </c>
      <c r="Y64" s="115">
        <f t="shared" si="2"/>
        <v>5819710</v>
      </c>
      <c r="Z64" s="151">
        <f>SUM(B64,D64,F64,H64,J64,L64,N64,P64,R64,T64,V64,X64)</f>
        <v>19355</v>
      </c>
      <c r="AA64" s="152">
        <f>SUM(C64,E64,G64,I64,K64,M64,O64,Q64,S64,U64,W64,Y64)</f>
        <v>118558335</v>
      </c>
      <c r="AB64" s="122"/>
    </row>
    <row r="65" spans="1:28" ht="16.5" thickBot="1" x14ac:dyDescent="0.3">
      <c r="A65" s="6"/>
      <c r="B65" s="6"/>
      <c r="C65" s="6"/>
      <c r="D65" s="6"/>
      <c r="E65" s="6"/>
      <c r="F65" s="6"/>
      <c r="G65" s="6"/>
      <c r="H65" s="26"/>
      <c r="I65" s="27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26"/>
      <c r="Y65" s="120"/>
      <c r="Z65" s="153"/>
      <c r="AA65" s="153"/>
      <c r="AB65" s="122"/>
    </row>
    <row r="66" spans="1:28" ht="27" thickBot="1" x14ac:dyDescent="0.45">
      <c r="A66" s="125" t="s">
        <v>25</v>
      </c>
      <c r="B66" s="126"/>
      <c r="C66" s="126"/>
      <c r="D66" s="126"/>
      <c r="E66" s="126"/>
      <c r="F66" s="126"/>
      <c r="G66" s="126"/>
      <c r="H66" s="126"/>
      <c r="I66" s="126"/>
      <c r="Z66" s="121"/>
      <c r="AA66" s="121"/>
      <c r="AB66" s="122"/>
    </row>
    <row r="67" spans="1:28" ht="21.75" thickBot="1" x14ac:dyDescent="0.4">
      <c r="A67" s="1" t="s">
        <v>23</v>
      </c>
      <c r="B67" s="2">
        <v>861</v>
      </c>
      <c r="C67" s="3">
        <v>11374980</v>
      </c>
      <c r="D67" s="4">
        <v>773</v>
      </c>
      <c r="E67" s="5">
        <v>10341520</v>
      </c>
      <c r="F67" s="2">
        <v>715</v>
      </c>
      <c r="G67" s="3">
        <v>9482070</v>
      </c>
      <c r="H67" s="4">
        <v>671</v>
      </c>
      <c r="I67" s="3">
        <v>9286650</v>
      </c>
      <c r="J67" s="2">
        <v>878</v>
      </c>
      <c r="K67" s="3">
        <v>12115790</v>
      </c>
      <c r="L67" s="4">
        <v>830</v>
      </c>
      <c r="M67" s="5">
        <v>11430960</v>
      </c>
      <c r="N67" s="2">
        <v>709</v>
      </c>
      <c r="O67" s="3">
        <v>9884400</v>
      </c>
      <c r="P67" s="4">
        <v>594</v>
      </c>
      <c r="Q67" s="3">
        <v>8401420</v>
      </c>
      <c r="R67" s="2">
        <v>731</v>
      </c>
      <c r="S67" s="3">
        <v>10298170</v>
      </c>
      <c r="T67" s="4">
        <v>552</v>
      </c>
      <c r="U67" s="5">
        <v>7877790</v>
      </c>
      <c r="V67" s="2">
        <v>632</v>
      </c>
      <c r="W67" s="3">
        <v>8833460</v>
      </c>
      <c r="X67" s="4">
        <v>436</v>
      </c>
      <c r="Y67" s="3">
        <v>5727930</v>
      </c>
      <c r="Z67" s="154">
        <f>SUM(B67,D67,F67,H67,J67,L67,N67,P67,R67,T67,V67,X67)</f>
        <v>8382</v>
      </c>
      <c r="AA67" s="155">
        <f>SUM(C67,E67,G67,I67,K67,M67,O67,Q67,S67,U67,W67,Y67)</f>
        <v>115055140</v>
      </c>
      <c r="AB67" s="122"/>
    </row>
    <row r="68" spans="1:28" ht="15.75" x14ac:dyDescent="0.25">
      <c r="Z68" s="123"/>
      <c r="AA68" s="123"/>
      <c r="AB68" s="122"/>
    </row>
    <row r="69" spans="1:28" x14ac:dyDescent="0.25">
      <c r="Z69" s="121"/>
      <c r="AA69" s="121"/>
      <c r="AB69" s="122"/>
    </row>
    <row r="70" spans="1:28" x14ac:dyDescent="0.25">
      <c r="Z70" s="121"/>
      <c r="AA70" s="121"/>
      <c r="AB70" s="122"/>
    </row>
    <row r="71" spans="1:28" ht="15.75" x14ac:dyDescent="0.25">
      <c r="Z71" s="123"/>
      <c r="AA71" s="123"/>
      <c r="AB71" s="122"/>
    </row>
    <row r="72" spans="1:28" x14ac:dyDescent="0.25">
      <c r="Z72" s="121"/>
      <c r="AA72" s="121"/>
      <c r="AB72" s="122"/>
    </row>
    <row r="73" spans="1:28" ht="15.75" x14ac:dyDescent="0.25">
      <c r="Z73" s="123"/>
      <c r="AA73" s="123"/>
      <c r="AB73" s="122"/>
    </row>
    <row r="74" spans="1:28" x14ac:dyDescent="0.25">
      <c r="Z74" s="121"/>
      <c r="AA74" s="121"/>
      <c r="AB74" s="122"/>
    </row>
    <row r="75" spans="1:28" x14ac:dyDescent="0.25">
      <c r="Z75" s="121"/>
      <c r="AA75" s="121"/>
      <c r="AB75" s="122"/>
    </row>
    <row r="76" spans="1:28" ht="15.75" x14ac:dyDescent="0.25">
      <c r="Z76" s="123"/>
      <c r="AA76" s="123"/>
      <c r="AB76" s="122"/>
    </row>
    <row r="77" spans="1:28" x14ac:dyDescent="0.25">
      <c r="Z77" s="121"/>
      <c r="AA77" s="121"/>
      <c r="AB77" s="122"/>
    </row>
    <row r="78" spans="1:28" ht="15.75" x14ac:dyDescent="0.25">
      <c r="Z78" s="123"/>
      <c r="AA78" s="123"/>
      <c r="AB78" s="122"/>
    </row>
    <row r="79" spans="1:28" x14ac:dyDescent="0.25">
      <c r="Z79" s="121"/>
      <c r="AA79" s="121"/>
      <c r="AB79" s="122"/>
    </row>
    <row r="80" spans="1:28" ht="15.75" x14ac:dyDescent="0.25">
      <c r="Z80" s="123"/>
      <c r="AA80" s="123"/>
      <c r="AB80" s="122"/>
    </row>
    <row r="81" spans="26:28" x14ac:dyDescent="0.25">
      <c r="Z81" s="121"/>
      <c r="AA81" s="121"/>
      <c r="AB81" s="122"/>
    </row>
    <row r="82" spans="26:28" x14ac:dyDescent="0.25">
      <c r="Z82" s="121"/>
      <c r="AA82" s="121"/>
      <c r="AB82" s="122"/>
    </row>
    <row r="83" spans="26:28" ht="18.75" x14ac:dyDescent="0.3">
      <c r="Z83" s="124"/>
      <c r="AA83" s="124"/>
      <c r="AB83" s="122"/>
    </row>
    <row r="84" spans="26:28" x14ac:dyDescent="0.25">
      <c r="Z84" s="122"/>
      <c r="AA84" s="122"/>
      <c r="AB84" s="122"/>
    </row>
    <row r="85" spans="26:28" x14ac:dyDescent="0.25">
      <c r="Z85" s="122"/>
      <c r="AA85" s="122"/>
      <c r="AB85" s="122"/>
    </row>
    <row r="86" spans="26:28" x14ac:dyDescent="0.25">
      <c r="Z86" s="122"/>
      <c r="AA86" s="122"/>
      <c r="AB86" s="122"/>
    </row>
    <row r="87" spans="26:28" x14ac:dyDescent="0.25">
      <c r="Z87" s="122"/>
      <c r="AA87" s="122"/>
      <c r="AB87" s="122"/>
    </row>
    <row r="88" spans="26:28" x14ac:dyDescent="0.25">
      <c r="Z88" s="122"/>
      <c r="AA88" s="122"/>
      <c r="AB88" s="122"/>
    </row>
    <row r="89" spans="26:28" x14ac:dyDescent="0.25">
      <c r="Z89" s="122"/>
      <c r="AA89" s="122"/>
      <c r="AB89" s="122"/>
    </row>
    <row r="90" spans="26:28" x14ac:dyDescent="0.25">
      <c r="Z90" s="122"/>
      <c r="AA90" s="122"/>
      <c r="AB90" s="122"/>
    </row>
  </sheetData>
  <mergeCells count="14">
    <mergeCell ref="Z1:AA1"/>
    <mergeCell ref="A66:I66"/>
    <mergeCell ref="B1:C1"/>
    <mergeCell ref="D1:E1"/>
    <mergeCell ref="F1:G1"/>
    <mergeCell ref="H1:I1"/>
    <mergeCell ref="T1:U1"/>
    <mergeCell ref="V1:W1"/>
    <mergeCell ref="X1:Y1"/>
    <mergeCell ref="J1:K1"/>
    <mergeCell ref="L1:M1"/>
    <mergeCell ref="N1:O1"/>
    <mergeCell ref="P1:Q1"/>
    <mergeCell ref="R1:S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manos</dc:creator>
  <cp:lastModifiedBy>anastasiakarafanti</cp:lastModifiedBy>
  <dcterms:created xsi:type="dcterms:W3CDTF">2024-05-12T16:51:40Z</dcterms:created>
  <dcterms:modified xsi:type="dcterms:W3CDTF">2026-01-14T12:46:52Z</dcterms:modified>
</cp:coreProperties>
</file>